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Props" sheetId="2" r:id="rId5"/>
    <sheet state="visible" name="Possion" sheetId="3" r:id="rId6"/>
    <sheet state="visible" name="Players" sheetId="4" r:id="rId7"/>
  </sheets>
  <definedNames/>
  <calcPr/>
</workbook>
</file>

<file path=xl/sharedStrings.xml><?xml version="1.0" encoding="utf-8"?>
<sst xmlns="http://schemas.openxmlformats.org/spreadsheetml/2006/main" count="3878" uniqueCount="2578">
  <si>
    <t>ARI</t>
  </si>
  <si>
    <t>http://www.baseball-reference.com/teams/ARI/2024-roster.shtml</t>
  </si>
  <si>
    <t>ATL</t>
  </si>
  <si>
    <t>http://www.baseball-reference.com/teams/ATL/2024-roster.shtml</t>
  </si>
  <si>
    <t>BAL</t>
  </si>
  <si>
    <t>http://www.baseball-reference.com/teams/BAL/2024-roster.shtml</t>
  </si>
  <si>
    <t>BOS</t>
  </si>
  <si>
    <t>http://www.baseball-reference.com/teams/BOS/2024-roster.shtml</t>
  </si>
  <si>
    <t>CHC</t>
  </si>
  <si>
    <t>https://www.baseball-reference.com/teams/CHC/2024-roster.shtml</t>
  </si>
  <si>
    <t>CHW</t>
  </si>
  <si>
    <t>http://www.baseball-reference.com/teams/CHW/2024-roster.shtml</t>
  </si>
  <si>
    <t>CIN</t>
  </si>
  <si>
    <t>http://www.baseball-reference.com/teams/CIN/2024-roster.shtml</t>
  </si>
  <si>
    <t>CLE</t>
  </si>
  <si>
    <t>http://www.baseball-reference.com/teams/CLE/2024-roster.shtml</t>
  </si>
  <si>
    <t>COL</t>
  </si>
  <si>
    <t>https://www.baseball-reference.com/teams/COL/2024-roster.shtml</t>
  </si>
  <si>
    <t>DET</t>
  </si>
  <si>
    <t>http://www.baseball-reference.com/teams/DET/2024-roster.shtml</t>
  </si>
  <si>
    <t>HOU</t>
  </si>
  <si>
    <t>https://www.baseball-reference.com/teams/HOU/2024-roster.shtml</t>
  </si>
  <si>
    <t>KCR</t>
  </si>
  <si>
    <t>http://www.baseball-reference.com/teams/KCR/2024-roster.shtml</t>
  </si>
  <si>
    <t>LAA</t>
  </si>
  <si>
    <t>http://www.baseball-reference.com/teams/LAA/2024-roster.shtml</t>
  </si>
  <si>
    <t>LAD</t>
  </si>
  <si>
    <t>http://www.baseball-reference.com/teams/LAD/2024-roster.shtml</t>
  </si>
  <si>
    <t>MIA</t>
  </si>
  <si>
    <t>https://www.baseball-reference.com/teams/MIA/2024-roster.shtml</t>
  </si>
  <si>
    <t>MIL</t>
  </si>
  <si>
    <t>http://www.baseball-reference.com/teams/MIL/2024-roster.shtml</t>
  </si>
  <si>
    <t>MIN</t>
  </si>
  <si>
    <t>http://www.baseball-reference.com/teams/MIN/2024-roster.shtml</t>
  </si>
  <si>
    <t>NYM</t>
  </si>
  <si>
    <t>http://www.baseball-reference.com/teams/NYM/2024-roster.shtml</t>
  </si>
  <si>
    <t>NYY</t>
  </si>
  <si>
    <t>http://www.baseball-reference.com/teams/NYY/2024-roster.shtml</t>
  </si>
  <si>
    <t>OAK</t>
  </si>
  <si>
    <t>http://www.baseball-reference.com/teams/OAK/2024-roster.shtml</t>
  </si>
  <si>
    <t>PHI</t>
  </si>
  <si>
    <t>https://www.baseball-reference.com/teams/PHI/2024-roster.shtml</t>
  </si>
  <si>
    <t>PIT</t>
  </si>
  <si>
    <t>https://www.baseball-reference.com/teams/PIT/2024-roster.shtml</t>
  </si>
  <si>
    <t>SDP</t>
  </si>
  <si>
    <t>http://www.baseball-reference.com/teams/SDP/2024-roster.shtml</t>
  </si>
  <si>
    <t>SEA</t>
  </si>
  <si>
    <t>http://www.baseball-reference.com/teams/SEA/2024-roster.shtml</t>
  </si>
  <si>
    <t>SFG</t>
  </si>
  <si>
    <t>http://www.baseball-reference.com/teams/SFG/2024-roster.shtml</t>
  </si>
  <si>
    <t>STL</t>
  </si>
  <si>
    <t>https://www.baseball-reference.com/teams/STL/2024-roster.shtml</t>
  </si>
  <si>
    <t>TBR</t>
  </si>
  <si>
    <t>http://www.baseball-reference.com/teams/TBR/2024-roster.shtml</t>
  </si>
  <si>
    <t>TEX</t>
  </si>
  <si>
    <t>http://www.baseball-reference.com/teams/TEX/2024-roster.shtml</t>
  </si>
  <si>
    <t>TOR</t>
  </si>
  <si>
    <t>http://www.baseball-reference.com/teams/TOR/2024-roster.shtml</t>
  </si>
  <si>
    <t>WSN</t>
  </si>
  <si>
    <t>http://www.baseball-reference.com/teams/WSN/2024-roster.shtml</t>
  </si>
  <si>
    <t>Pitcher</t>
  </si>
  <si>
    <t>STRIKEOUTS</t>
  </si>
  <si>
    <t>OVER</t>
  </si>
  <si>
    <t>UNDER</t>
  </si>
  <si>
    <t>Framber Valdez</t>
  </si>
  <si>
    <t>HITS</t>
  </si>
  <si>
    <t>RUNS</t>
  </si>
  <si>
    <t>HOMERUN</t>
  </si>
  <si>
    <t>Yordan Alvarez</t>
  </si>
  <si>
    <t>Yainer Diaz</t>
  </si>
  <si>
    <t>Jose Altuve</t>
  </si>
  <si>
    <t>Alex Bregman</t>
  </si>
  <si>
    <t>Jon Singleton</t>
  </si>
  <si>
    <t>Jake Meyers</t>
  </si>
  <si>
    <t>Jeremy Pena</t>
  </si>
  <si>
    <t>Trey Cabbage</t>
  </si>
  <si>
    <t>Joey Loperfido</t>
  </si>
  <si>
    <t>George Kirby</t>
  </si>
  <si>
    <t>Cal Raleigh</t>
  </si>
  <si>
    <t>Mitch Garver</t>
  </si>
  <si>
    <t>Julio Rodriguez</t>
  </si>
  <si>
    <t>Jorge Polanco</t>
  </si>
  <si>
    <t>Dylan Moore</t>
  </si>
  <si>
    <t>Mitch Haniger</t>
  </si>
  <si>
    <t>Ty France</t>
  </si>
  <si>
    <t>J.P. Crawford</t>
  </si>
  <si>
    <t>Victor Robles</t>
  </si>
  <si>
    <t>SOs</t>
  </si>
  <si>
    <t>HRs</t>
  </si>
  <si>
    <t>PLAYER</t>
  </si>
  <si>
    <t>TEAM</t>
  </si>
  <si>
    <t>CONCAT</t>
  </si>
  <si>
    <t>LINK</t>
  </si>
  <si>
    <t>J.P. Martinez</t>
  </si>
  <si>
    <t>martijp01</t>
  </si>
  <si>
    <t>AJ Smith-Shawver</t>
  </si>
  <si>
    <t>smithaj01</t>
  </si>
  <si>
    <t>Bryce Elder</t>
  </si>
  <si>
    <t>elderbr01</t>
  </si>
  <si>
    <t>Dylan Dodd</t>
  </si>
  <si>
    <t>dodddy01</t>
  </si>
  <si>
    <t>Daysbel Hernandez</t>
  </si>
  <si>
    <t>hernada03</t>
  </si>
  <si>
    <t>Ray Kerr</t>
  </si>
  <si>
    <t>kerrra01</t>
  </si>
  <si>
    <t>Huascar Ynoa</t>
  </si>
  <si>
    <t>ynoahu01</t>
  </si>
  <si>
    <t>Ian Anderson</t>
  </si>
  <si>
    <t>anderia01</t>
  </si>
  <si>
    <t>Darius Vines</t>
  </si>
  <si>
    <t>vinesda01</t>
  </si>
  <si>
    <t>Spencer Strider</t>
  </si>
  <si>
    <t>stridsp01</t>
  </si>
  <si>
    <t>Angel Perdomo</t>
  </si>
  <si>
    <t>perdoan01</t>
  </si>
  <si>
    <t>Sean Murphy</t>
  </si>
  <si>
    <t>murphse01</t>
  </si>
  <si>
    <t>Marcell Ozuna</t>
  </si>
  <si>
    <t>ozunama01</t>
  </si>
  <si>
    <t>Adam Duvall</t>
  </si>
  <si>
    <t>duvalad01</t>
  </si>
  <si>
    <t>Travis d'Arnaud</t>
  </si>
  <si>
    <t>darnatr01</t>
  </si>
  <si>
    <t>Orlando Arcia</t>
  </si>
  <si>
    <t>arciaor01</t>
  </si>
  <si>
    <t>Matt Olson</t>
  </si>
  <si>
    <t>olsonma02</t>
  </si>
  <si>
    <t>Luis Guillorme</t>
  </si>
  <si>
    <t>guilllu01</t>
  </si>
  <si>
    <t>Jarred Kelenic</t>
  </si>
  <si>
    <t>kelenja01</t>
  </si>
  <si>
    <t>Ozzie Albies</t>
  </si>
  <si>
    <t>albieoz01</t>
  </si>
  <si>
    <t>Michael Harris II</t>
  </si>
  <si>
    <t>harrimi04</t>
  </si>
  <si>
    <t>Forrest Wall</t>
  </si>
  <si>
    <t>wallfo01</t>
  </si>
  <si>
    <t>Ronald Acuna Jr.</t>
  </si>
  <si>
    <t>acunaro01</t>
  </si>
  <si>
    <t>Chadwick Tromp</t>
  </si>
  <si>
    <t>trompch01</t>
  </si>
  <si>
    <t>Austin Riley</t>
  </si>
  <si>
    <t>rileyau01</t>
  </si>
  <si>
    <t>Charlie Morton</t>
  </si>
  <si>
    <t>mortoch02</t>
  </si>
  <si>
    <t>Chris Sale</t>
  </si>
  <si>
    <t>salech01</t>
  </si>
  <si>
    <t>Tyler Matzek</t>
  </si>
  <si>
    <t>matzety01</t>
  </si>
  <si>
    <t>Pierce Johnson</t>
  </si>
  <si>
    <t>johnspi01</t>
  </si>
  <si>
    <t>Dylan Lee</t>
  </si>
  <si>
    <t>leedy01</t>
  </si>
  <si>
    <t>Aaron Bummer</t>
  </si>
  <si>
    <t>bummeaa01</t>
  </si>
  <si>
    <t>A.J. Minter</t>
  </si>
  <si>
    <t>minteaj01</t>
  </si>
  <si>
    <t>Reynaldo Lopez</t>
  </si>
  <si>
    <t>lopezre01</t>
  </si>
  <si>
    <t>Raisel Iglesias</t>
  </si>
  <si>
    <t>iglesra01</t>
  </si>
  <si>
    <t>Joe Jimenez</t>
  </si>
  <si>
    <t>jimenjo02</t>
  </si>
  <si>
    <t>Allan Winans</t>
  </si>
  <si>
    <t>winanal01</t>
  </si>
  <si>
    <t>Jesse Chavez</t>
  </si>
  <si>
    <t>chaveje01</t>
  </si>
  <si>
    <t>Max Fried</t>
  </si>
  <si>
    <t>friedma01</t>
  </si>
  <si>
    <t>Jose Rodriguez</t>
  </si>
  <si>
    <t>rodrijo09</t>
  </si>
  <si>
    <t>Weston Wilson</t>
  </si>
  <si>
    <t>wilsowe01</t>
  </si>
  <si>
    <t>Darick Hall</t>
  </si>
  <si>
    <t>hallda02</t>
  </si>
  <si>
    <t>Rodolfo Castro</t>
  </si>
  <si>
    <t>castrro01</t>
  </si>
  <si>
    <t>Kody Clemens</t>
  </si>
  <si>
    <t>clemeko01</t>
  </si>
  <si>
    <t>Michael Mercado</t>
  </si>
  <si>
    <t>mercad000mic</t>
  </si>
  <si>
    <t>Max Castillo</t>
  </si>
  <si>
    <t>castima03</t>
  </si>
  <si>
    <t>Kolby Allard</t>
  </si>
  <si>
    <t>allarko01</t>
  </si>
  <si>
    <t>Michael Rucker</t>
  </si>
  <si>
    <t>ruckemi01</t>
  </si>
  <si>
    <t>Taijuan Walker</t>
  </si>
  <si>
    <t>walketa01</t>
  </si>
  <si>
    <t>Dylan Covey</t>
  </si>
  <si>
    <t>coveydy01</t>
  </si>
  <si>
    <t>Luis Ortiz</t>
  </si>
  <si>
    <t>ortizlu02</t>
  </si>
  <si>
    <t>Orion Kerkering</t>
  </si>
  <si>
    <t>kerkeor01</t>
  </si>
  <si>
    <t>Rafael Marchan</t>
  </si>
  <si>
    <t>marchra01</t>
  </si>
  <si>
    <t>Trea Turner</t>
  </si>
  <si>
    <t>turnetr01</t>
  </si>
  <si>
    <t>Garrett Stubbs</t>
  </si>
  <si>
    <t>stubbga01</t>
  </si>
  <si>
    <t>Whit Merrifield</t>
  </si>
  <si>
    <t>merriwh01</t>
  </si>
  <si>
    <t>Edmundo Sosa</t>
  </si>
  <si>
    <t>sosaed01</t>
  </si>
  <si>
    <t>Bryson Stott</t>
  </si>
  <si>
    <t>stottbr01</t>
  </si>
  <si>
    <t>J.T. Realmuto</t>
  </si>
  <si>
    <t>realmjt01</t>
  </si>
  <si>
    <t>Brandon Marsh</t>
  </si>
  <si>
    <t>marshbr02</t>
  </si>
  <si>
    <t>Nick Castellanos</t>
  </si>
  <si>
    <t>casteni01</t>
  </si>
  <si>
    <t>Bryce Harper</t>
  </si>
  <si>
    <t>harpebr03</t>
  </si>
  <si>
    <t>Kyle Schwarber</t>
  </si>
  <si>
    <t>schwaky01</t>
  </si>
  <si>
    <t>Cristian Pache</t>
  </si>
  <si>
    <t>pachecr01</t>
  </si>
  <si>
    <t>Alec Bohm</t>
  </si>
  <si>
    <t>bohmal01</t>
  </si>
  <si>
    <t>Johan Rojas</t>
  </si>
  <si>
    <t>rojasjo03</t>
  </si>
  <si>
    <t>Aaron Nola</t>
  </si>
  <si>
    <t>nolaaa01</t>
  </si>
  <si>
    <t>Spencer Turnbull</t>
  </si>
  <si>
    <t>turnbsp01</t>
  </si>
  <si>
    <t>Ricardo Pinto</t>
  </si>
  <si>
    <t>pintori01</t>
  </si>
  <si>
    <t>Jose Alvarado</t>
  </si>
  <si>
    <t>alvarjo03</t>
  </si>
  <si>
    <t>Matt Strahm</t>
  </si>
  <si>
    <t>strahma01</t>
  </si>
  <si>
    <t>Seranthony Dominguez</t>
  </si>
  <si>
    <t>dominse01</t>
  </si>
  <si>
    <t>Ranger Suarez</t>
  </si>
  <si>
    <t>suarera01</t>
  </si>
  <si>
    <t>Yunior Marte</t>
  </si>
  <si>
    <t>marteyu01</t>
  </si>
  <si>
    <t>Gregory Soto</t>
  </si>
  <si>
    <t>sotogr01</t>
  </si>
  <si>
    <t>Cristopher Sanchez</t>
  </si>
  <si>
    <t>sanchcr01</t>
  </si>
  <si>
    <t>Jeff Hoffman</t>
  </si>
  <si>
    <t>hoffmje02</t>
  </si>
  <si>
    <t>Nick Nelson</t>
  </si>
  <si>
    <t>nelsoni01</t>
  </si>
  <si>
    <t>Zack Wheeler</t>
  </si>
  <si>
    <t>wheelza01</t>
  </si>
  <si>
    <t>Drew Millas</t>
  </si>
  <si>
    <t>milladr01</t>
  </si>
  <si>
    <t>Jake Alu</t>
  </si>
  <si>
    <t>aluja01</t>
  </si>
  <si>
    <t>Alex Call</t>
  </si>
  <si>
    <t>callal02</t>
  </si>
  <si>
    <t>Thaddeus Ward</t>
  </si>
  <si>
    <t>wardth01</t>
  </si>
  <si>
    <t>Zach Brzykcy</t>
  </si>
  <si>
    <t>brzykc000zac</t>
  </si>
  <si>
    <t>DJ Herz</t>
  </si>
  <si>
    <t>herz--000dav</t>
  </si>
  <si>
    <t>Amos Willingham</t>
  </si>
  <si>
    <t>william01</t>
  </si>
  <si>
    <t>Mitchell Parker</t>
  </si>
  <si>
    <t>parkemi01</t>
  </si>
  <si>
    <t>Jackson Rutledge</t>
  </si>
  <si>
    <t>rutleja01</t>
  </si>
  <si>
    <t>Mason Thompson</t>
  </si>
  <si>
    <t>thompma02</t>
  </si>
  <si>
    <t>Jose A. Ferrer</t>
  </si>
  <si>
    <t>ferrejo01</t>
  </si>
  <si>
    <t>Cade Cavalli</t>
  </si>
  <si>
    <t>cavalca01</t>
  </si>
  <si>
    <t>Josiah Gray</t>
  </si>
  <si>
    <t>grayjo03</t>
  </si>
  <si>
    <t>roblevi01</t>
  </si>
  <si>
    <t>Stone Garrett</t>
  </si>
  <si>
    <t>garrest01</t>
  </si>
  <si>
    <t>Nick Senzel</t>
  </si>
  <si>
    <t>senzeni01</t>
  </si>
  <si>
    <t>Keibert Ruiz</t>
  </si>
  <si>
    <t>ruizke01</t>
  </si>
  <si>
    <t>Riley Adams</t>
  </si>
  <si>
    <t>adamsri03</t>
  </si>
  <si>
    <t>Joey Meneses</t>
  </si>
  <si>
    <t>menesjo01</t>
  </si>
  <si>
    <t>Lane Thomas</t>
  </si>
  <si>
    <t>thomala02</t>
  </si>
  <si>
    <t>Jesse Winker</t>
  </si>
  <si>
    <t>winkeje01</t>
  </si>
  <si>
    <t>Joey Gallo</t>
  </si>
  <si>
    <t>gallojo01</t>
  </si>
  <si>
    <t>Eddie Rosario</t>
  </si>
  <si>
    <t>rosared01</t>
  </si>
  <si>
    <t>Trey Lipscomb</t>
  </si>
  <si>
    <t>lipsctr01</t>
  </si>
  <si>
    <t>Luis Garcia Jr.</t>
  </si>
  <si>
    <t>garcilu04</t>
  </si>
  <si>
    <t>Ildemaro Vargas</t>
  </si>
  <si>
    <t>vargail01</t>
  </si>
  <si>
    <t>CJ Abrams</t>
  </si>
  <si>
    <t>abramcj01</t>
  </si>
  <si>
    <t>Nasim Nunez</t>
  </si>
  <si>
    <t>nunezna01</t>
  </si>
  <si>
    <t>Jacob Young</t>
  </si>
  <si>
    <t>youngja03</t>
  </si>
  <si>
    <t>Dylan Floro</t>
  </si>
  <si>
    <t>florody01</t>
  </si>
  <si>
    <t>Derek Law</t>
  </si>
  <si>
    <t>lawde01</t>
  </si>
  <si>
    <t>Trevor Williams</t>
  </si>
  <si>
    <t>willitr01</t>
  </si>
  <si>
    <t>Matt Barnes</t>
  </si>
  <si>
    <t>barnema01</t>
  </si>
  <si>
    <t>Jordan Weems</t>
  </si>
  <si>
    <t>weemsjo01</t>
  </si>
  <si>
    <t>Kyle Finnegan</t>
  </si>
  <si>
    <t>finneky01</t>
  </si>
  <si>
    <t>Hunter Harvey</t>
  </si>
  <si>
    <t>harvehu01</t>
  </si>
  <si>
    <t>Robert Garcia</t>
  </si>
  <si>
    <t>garciro04</t>
  </si>
  <si>
    <t>Joan Adon</t>
  </si>
  <si>
    <t>adonjo01</t>
  </si>
  <si>
    <t>MacKenzie Gore</t>
  </si>
  <si>
    <t>gorema01</t>
  </si>
  <si>
    <t>Jake Irvin</t>
  </si>
  <si>
    <t>irvinja01</t>
  </si>
  <si>
    <t>Tanner Rainey</t>
  </si>
  <si>
    <t>raineta01</t>
  </si>
  <si>
    <t>Patrick Corbin</t>
  </si>
  <si>
    <t>corbipa01</t>
  </si>
  <si>
    <t>Alex Ramirez</t>
  </si>
  <si>
    <t>ramire013ale</t>
  </si>
  <si>
    <t>J.D. Martinez</t>
  </si>
  <si>
    <t>martijd02</t>
  </si>
  <si>
    <t>Luisangel Acuna</t>
  </si>
  <si>
    <t>acuna-003jos</t>
  </si>
  <si>
    <t>Mark Vientos</t>
  </si>
  <si>
    <t>vientma01</t>
  </si>
  <si>
    <t>Grant Hartwig</t>
  </si>
  <si>
    <t>hartwgr01</t>
  </si>
  <si>
    <t>Kolton Ingram</t>
  </si>
  <si>
    <t>ingrako01</t>
  </si>
  <si>
    <t>Josh Walker</t>
  </si>
  <si>
    <t>walkejo03</t>
  </si>
  <si>
    <t>Jose Butto</t>
  </si>
  <si>
    <t>buttojo01</t>
  </si>
  <si>
    <t>Shintaro Fujinami</t>
  </si>
  <si>
    <t>fujinsh01</t>
  </si>
  <si>
    <t>Joey Lucchesi</t>
  </si>
  <si>
    <t>lucchjo01</t>
  </si>
  <si>
    <t>Ronny Mauricio</t>
  </si>
  <si>
    <t>mauriro01</t>
  </si>
  <si>
    <t>David Peterson</t>
  </si>
  <si>
    <t>peterda01</t>
  </si>
  <si>
    <t>Sean Reid-Foley</t>
  </si>
  <si>
    <t>reidfse01</t>
  </si>
  <si>
    <t>Max Kranick</t>
  </si>
  <si>
    <t>kranima01</t>
  </si>
  <si>
    <t>Tylor Megill</t>
  </si>
  <si>
    <t>megilty01</t>
  </si>
  <si>
    <t>Kodai Senga</t>
  </si>
  <si>
    <t>sengako01</t>
  </si>
  <si>
    <t>Brett Baty</t>
  </si>
  <si>
    <t>batybr01</t>
  </si>
  <si>
    <t>Starling Marte</t>
  </si>
  <si>
    <t>martest01</t>
  </si>
  <si>
    <t>Omar Narvaez</t>
  </si>
  <si>
    <t>narvaom01</t>
  </si>
  <si>
    <t>Francisco Lindor</t>
  </si>
  <si>
    <t>lindofr01</t>
  </si>
  <si>
    <t>Brandon Nimmo</t>
  </si>
  <si>
    <t>nimmobr01</t>
  </si>
  <si>
    <t>Tyrone Taylor</t>
  </si>
  <si>
    <t>tayloty01</t>
  </si>
  <si>
    <t>DJ Stewart</t>
  </si>
  <si>
    <t>stewadj01</t>
  </si>
  <si>
    <t>Joey Wendle</t>
  </si>
  <si>
    <t>wendljo01</t>
  </si>
  <si>
    <t>Pete Alonso</t>
  </si>
  <si>
    <t>alonspe01</t>
  </si>
  <si>
    <t>Harrison Bader</t>
  </si>
  <si>
    <t>baderha01</t>
  </si>
  <si>
    <t>Jeff McNeil</t>
  </si>
  <si>
    <t>mcneije01</t>
  </si>
  <si>
    <t>Francisco Alvarez</t>
  </si>
  <si>
    <t>alvarfr01</t>
  </si>
  <si>
    <t>Zack Short</t>
  </si>
  <si>
    <t>shortza01</t>
  </si>
  <si>
    <t>Jose Quintana</t>
  </si>
  <si>
    <t>quintjo01</t>
  </si>
  <si>
    <t>Dedniel Nunez</t>
  </si>
  <si>
    <t>nunezde01</t>
  </si>
  <si>
    <t>Jake Diekman</t>
  </si>
  <si>
    <t>diekmja01</t>
  </si>
  <si>
    <t>Brooks Raley</t>
  </si>
  <si>
    <t>raleybr01</t>
  </si>
  <si>
    <t>Reed Garrett</t>
  </si>
  <si>
    <t>garrere01</t>
  </si>
  <si>
    <t>Jorge Lopez</t>
  </si>
  <si>
    <t>lopezjo02</t>
  </si>
  <si>
    <t>Adam Ottavino</t>
  </si>
  <si>
    <t>ottavad01</t>
  </si>
  <si>
    <t>Edwin Diaz</t>
  </si>
  <si>
    <t>diazed04</t>
  </si>
  <si>
    <t>Cole Sulser</t>
  </si>
  <si>
    <t>sulseco01</t>
  </si>
  <si>
    <t>Sean Manaea</t>
  </si>
  <si>
    <t>manaese01</t>
  </si>
  <si>
    <t>Drew Smith</t>
  </si>
  <si>
    <t>smithdr01</t>
  </si>
  <si>
    <t>Luis Severino</t>
  </si>
  <si>
    <t>severlu01</t>
  </si>
  <si>
    <t>Adrian Houser</t>
  </si>
  <si>
    <t>housead01</t>
  </si>
  <si>
    <t>Victor Mesa</t>
  </si>
  <si>
    <t>mesa--004vic</t>
  </si>
  <si>
    <t>Jonah Bride</t>
  </si>
  <si>
    <t>bridejo01</t>
  </si>
  <si>
    <t>Dane Myers</t>
  </si>
  <si>
    <t>myersda01</t>
  </si>
  <si>
    <t>Otto Lopez</t>
  </si>
  <si>
    <t>lopezot01</t>
  </si>
  <si>
    <t>Anthony Maldonado</t>
  </si>
  <si>
    <t>maldon001ant</t>
  </si>
  <si>
    <t>Declan Cronin</t>
  </si>
  <si>
    <t>cronide01</t>
  </si>
  <si>
    <t>Roddery Munoz</t>
  </si>
  <si>
    <t>munoz-000rod</t>
  </si>
  <si>
    <t>Calvin Faucher</t>
  </si>
  <si>
    <t>fauchca01</t>
  </si>
  <si>
    <t>Darren McCaughan</t>
  </si>
  <si>
    <t>mccauda01</t>
  </si>
  <si>
    <t>Eury Perez</t>
  </si>
  <si>
    <t>perezeu02</t>
  </si>
  <si>
    <t>Sandy Alcantara</t>
  </si>
  <si>
    <t>alcansa01</t>
  </si>
  <si>
    <t>JT Chargois</t>
  </si>
  <si>
    <t>chargjt01</t>
  </si>
  <si>
    <t>Edward Cabrera</t>
  </si>
  <si>
    <t>cabreed02</t>
  </si>
  <si>
    <t>Josh Simpson</t>
  </si>
  <si>
    <t>simpso003jos</t>
  </si>
  <si>
    <t>Braxton Garrett</t>
  </si>
  <si>
    <t>garrebr01</t>
  </si>
  <si>
    <t>Xavier Edwards</t>
  </si>
  <si>
    <t>edwarxa01</t>
  </si>
  <si>
    <t>Christian Bethancourt</t>
  </si>
  <si>
    <t>bethach01</t>
  </si>
  <si>
    <t>Josh Bell</t>
  </si>
  <si>
    <t>belljo02</t>
  </si>
  <si>
    <t>Nick Gordon</t>
  </si>
  <si>
    <t>gordoni01</t>
  </si>
  <si>
    <t>Tim Anderson</t>
  </si>
  <si>
    <t>anderti01</t>
  </si>
  <si>
    <t>Luis Arraez</t>
  </si>
  <si>
    <t>arraelu01</t>
  </si>
  <si>
    <t>Bryan De La Cruz</t>
  </si>
  <si>
    <t>delacbr01</t>
  </si>
  <si>
    <t>Emmanuel Rivera</t>
  </si>
  <si>
    <t>riverem01</t>
  </si>
  <si>
    <t>Jesus Sanchez</t>
  </si>
  <si>
    <t>sanchje02</t>
  </si>
  <si>
    <t>Nick Fortes</t>
  </si>
  <si>
    <t>forteni01</t>
  </si>
  <si>
    <t>Jazz Chisholm Jr.</t>
  </si>
  <si>
    <t>chishja01</t>
  </si>
  <si>
    <t>Avisail Garcia</t>
  </si>
  <si>
    <t>garciav01</t>
  </si>
  <si>
    <t>Jake Burger</t>
  </si>
  <si>
    <t>burgeja01</t>
  </si>
  <si>
    <t>Vidal Brujan</t>
  </si>
  <si>
    <t>brujavi01</t>
  </si>
  <si>
    <t>Anthony Bender</t>
  </si>
  <si>
    <t>bendean01</t>
  </si>
  <si>
    <t>Matt Andriese</t>
  </si>
  <si>
    <t>andrima01</t>
  </si>
  <si>
    <t>Burch Smith</t>
  </si>
  <si>
    <t>smithbu03</t>
  </si>
  <si>
    <t>Trevor Rogers</t>
  </si>
  <si>
    <t>rogertr01</t>
  </si>
  <si>
    <t>Max Meyer</t>
  </si>
  <si>
    <t>meyerma01</t>
  </si>
  <si>
    <t>A.J. Puk</t>
  </si>
  <si>
    <t>pukaj01</t>
  </si>
  <si>
    <t>Ryan Weathers</t>
  </si>
  <si>
    <t>weathry01</t>
  </si>
  <si>
    <t>Jesus Luzardo</t>
  </si>
  <si>
    <t>luzarje01</t>
  </si>
  <si>
    <t>Tanner Scott</t>
  </si>
  <si>
    <t>scottta01</t>
  </si>
  <si>
    <t>Andrew Nardi</t>
  </si>
  <si>
    <t>nardian01</t>
  </si>
  <si>
    <t>Sixto Sanchez</t>
  </si>
  <si>
    <t>sanchsi01</t>
  </si>
  <si>
    <t>Bryan Hoeing</t>
  </si>
  <si>
    <t>hoeinbr01</t>
  </si>
  <si>
    <t>George Soriano</t>
  </si>
  <si>
    <t>soriage01</t>
  </si>
  <si>
    <t>Agustin Ramirez</t>
  </si>
  <si>
    <t>ramire002agu</t>
  </si>
  <si>
    <t>Jorbit Vivas</t>
  </si>
  <si>
    <t>vivas-001jor</t>
  </si>
  <si>
    <t>Everson Pereira</t>
  </si>
  <si>
    <t>pereiev01</t>
  </si>
  <si>
    <t>Carlos Narvaez</t>
  </si>
  <si>
    <t>narvae002car</t>
  </si>
  <si>
    <t>Clayton Beeter</t>
  </si>
  <si>
    <t>beetecl01</t>
  </si>
  <si>
    <t>Cody Morris</t>
  </si>
  <si>
    <t>morrico01</t>
  </si>
  <si>
    <t>Ron Marinaccio</t>
  </si>
  <si>
    <t>marinro01</t>
  </si>
  <si>
    <t>Yoendrys Gomez</t>
  </si>
  <si>
    <t>gomezyo01</t>
  </si>
  <si>
    <t>Cody Poteet</t>
  </si>
  <si>
    <t>poteeco01</t>
  </si>
  <si>
    <t>Jake Cousins</t>
  </si>
  <si>
    <t>cousija01</t>
  </si>
  <si>
    <t>Jasson Dominguez</t>
  </si>
  <si>
    <t>dominja01</t>
  </si>
  <si>
    <t>Lou Trivino</t>
  </si>
  <si>
    <t>trivilo01</t>
  </si>
  <si>
    <t>Scott Effross</t>
  </si>
  <si>
    <t>effrosc01</t>
  </si>
  <si>
    <t>JT Brubaker</t>
  </si>
  <si>
    <t>brubajt01</t>
  </si>
  <si>
    <t>Gerrit Cole</t>
  </si>
  <si>
    <t>colege01</t>
  </si>
  <si>
    <t>Jonathan Loaisiga</t>
  </si>
  <si>
    <t>loaisjo01</t>
  </si>
  <si>
    <t>Tommy Kahnle</t>
  </si>
  <si>
    <t>kahnlto01</t>
  </si>
  <si>
    <t>McKinley Moore</t>
  </si>
  <si>
    <t>mooremc01</t>
  </si>
  <si>
    <t>Oswald Peraza</t>
  </si>
  <si>
    <t>perazos02</t>
  </si>
  <si>
    <t>DJ LeMahieu</t>
  </si>
  <si>
    <t>lemahdj01</t>
  </si>
  <si>
    <t>Jon Berti</t>
  </si>
  <si>
    <t>bertijo01</t>
  </si>
  <si>
    <t>Giancarlo Stanton</t>
  </si>
  <si>
    <t>stantmi03</t>
  </si>
  <si>
    <t>Aaron Judge</t>
  </si>
  <si>
    <t>judgeaa01</t>
  </si>
  <si>
    <t>Jose Trevino</t>
  </si>
  <si>
    <t>trevijo01</t>
  </si>
  <si>
    <t>Gleyber Torres</t>
  </si>
  <si>
    <t>torregl01</t>
  </si>
  <si>
    <t>Anthony Volpe</t>
  </si>
  <si>
    <t>volpean01</t>
  </si>
  <si>
    <t>Austin Wells</t>
  </si>
  <si>
    <t>wellsau01</t>
  </si>
  <si>
    <t>Alex Verdugo</t>
  </si>
  <si>
    <t>verdual01</t>
  </si>
  <si>
    <t>Oswaldo Cabrera</t>
  </si>
  <si>
    <t>cabreos01</t>
  </si>
  <si>
    <t>Juan Soto</t>
  </si>
  <si>
    <t>sotoju01</t>
  </si>
  <si>
    <t>Trent Grisham</t>
  </si>
  <si>
    <t>grishtr01</t>
  </si>
  <si>
    <t>Jahmai Jones</t>
  </si>
  <si>
    <t>jonesja08</t>
  </si>
  <si>
    <t>Anthony Rizzo</t>
  </si>
  <si>
    <t>rizzoan01</t>
  </si>
  <si>
    <t>Marcus Stroman</t>
  </si>
  <si>
    <t>stromma01</t>
  </si>
  <si>
    <t>Luis Gil</t>
  </si>
  <si>
    <t>gillu01</t>
  </si>
  <si>
    <t>Nick Burdi</t>
  </si>
  <si>
    <t>burdini01</t>
  </si>
  <si>
    <t>Clay Holmes</t>
  </si>
  <si>
    <t>holmecl01</t>
  </si>
  <si>
    <t>Carlos Rodon</t>
  </si>
  <si>
    <t>rodonca01</t>
  </si>
  <si>
    <t>Caleb Ferguson</t>
  </si>
  <si>
    <t>ferguca01</t>
  </si>
  <si>
    <t>Victor Gonzalez</t>
  </si>
  <si>
    <t>gonzavi02</t>
  </si>
  <si>
    <t>Nestor Cortes</t>
  </si>
  <si>
    <t>cortene01</t>
  </si>
  <si>
    <t>Ian Hamilton</t>
  </si>
  <si>
    <t>hamilia01</t>
  </si>
  <si>
    <t>Clarke Schmidt</t>
  </si>
  <si>
    <t>schmicl01</t>
  </si>
  <si>
    <t>Dennis Santana</t>
  </si>
  <si>
    <t>santade01</t>
  </si>
  <si>
    <t>Josh Maciejewski</t>
  </si>
  <si>
    <t>maciejo01</t>
  </si>
  <si>
    <t>Luke Weaver</t>
  </si>
  <si>
    <t>weavelu01</t>
  </si>
  <si>
    <t>Peyton Burdick</t>
  </si>
  <si>
    <t>burdipe01</t>
  </si>
  <si>
    <t>Kyle Stowers</t>
  </si>
  <si>
    <t>stoweky01</t>
  </si>
  <si>
    <t>Heston Kjerstad</t>
  </si>
  <si>
    <t>kjershe01</t>
  </si>
  <si>
    <t>Seth Johnson</t>
  </si>
  <si>
    <t>johnso006set</t>
  </si>
  <si>
    <t>Bryan Baker</t>
  </si>
  <si>
    <t>bakerbr01</t>
  </si>
  <si>
    <t>Matt Krook</t>
  </si>
  <si>
    <t>krookma01</t>
  </si>
  <si>
    <t>Nick Vespi</t>
  </si>
  <si>
    <t>vespini01</t>
  </si>
  <si>
    <t>Bruce Zimmermann</t>
  </si>
  <si>
    <t>zimmebr02</t>
  </si>
  <si>
    <t>Kaleb Ort</t>
  </si>
  <si>
    <t>ortka01</t>
  </si>
  <si>
    <t>Felix Bautista</t>
  </si>
  <si>
    <t>bautife01</t>
  </si>
  <si>
    <t>Cionel Perez</t>
  </si>
  <si>
    <t>perezci01</t>
  </si>
  <si>
    <t>John Means</t>
  </si>
  <si>
    <t>meansjo01</t>
  </si>
  <si>
    <t>Kyle Bradish</t>
  </si>
  <si>
    <t>bradiky01</t>
  </si>
  <si>
    <t>Tony Kemp</t>
  </si>
  <si>
    <t>kempto01</t>
  </si>
  <si>
    <t>Cedric Mullins</t>
  </si>
  <si>
    <t>mullice01</t>
  </si>
  <si>
    <t>Ryan O'Hearn</t>
  </si>
  <si>
    <t>ohearry01</t>
  </si>
  <si>
    <t>Colton Cowser</t>
  </si>
  <si>
    <t>cowseco01</t>
  </si>
  <si>
    <t>Anthony Santander</t>
  </si>
  <si>
    <t>santaan02</t>
  </si>
  <si>
    <t>Ryan Mountcastle</t>
  </si>
  <si>
    <t>mountry01</t>
  </si>
  <si>
    <t>Jorge Mateo</t>
  </si>
  <si>
    <t>mateojo01</t>
  </si>
  <si>
    <t>Adley Rutschman</t>
  </si>
  <si>
    <t>rutscad01</t>
  </si>
  <si>
    <t>Jordan Westburg</t>
  </si>
  <si>
    <t>westbjo01</t>
  </si>
  <si>
    <t>Ramon Urias</t>
  </si>
  <si>
    <t>uriasra01</t>
  </si>
  <si>
    <t>James McCann</t>
  </si>
  <si>
    <t>mccanja02</t>
  </si>
  <si>
    <t>Austin Hays</t>
  </si>
  <si>
    <t>haysau01</t>
  </si>
  <si>
    <t>Gunnar Henderson</t>
  </si>
  <si>
    <t>hendegu01</t>
  </si>
  <si>
    <t>Dillon Tate</t>
  </si>
  <si>
    <t>tatedi01</t>
  </si>
  <si>
    <t>Craig Kimbrel</t>
  </si>
  <si>
    <t>kimbrcr01</t>
  </si>
  <si>
    <t>Cole Irvin</t>
  </si>
  <si>
    <t>irvinco01</t>
  </si>
  <si>
    <t>Jacob Webb</t>
  </si>
  <si>
    <t>webbja01</t>
  </si>
  <si>
    <t>Mike Baumann</t>
  </si>
  <si>
    <t>baumami01</t>
  </si>
  <si>
    <t>Dean Kremer</t>
  </si>
  <si>
    <t>kremede01</t>
  </si>
  <si>
    <t>Yennier Cano</t>
  </si>
  <si>
    <t>canoye01</t>
  </si>
  <si>
    <t>Jonathan Heasley</t>
  </si>
  <si>
    <t>heasljo01</t>
  </si>
  <si>
    <t>Corbin Burnes</t>
  </si>
  <si>
    <t>burneco01</t>
  </si>
  <si>
    <t>Keegan Akin</t>
  </si>
  <si>
    <t>akinke01</t>
  </si>
  <si>
    <t>Tyler Wells</t>
  </si>
  <si>
    <t>wellsty01</t>
  </si>
  <si>
    <t>Grayson Rodriguez</t>
  </si>
  <si>
    <t>rodrigr01</t>
  </si>
  <si>
    <t>Danny Coulombe</t>
  </si>
  <si>
    <t>couloda01</t>
  </si>
  <si>
    <t>Bobby Dalbec</t>
  </si>
  <si>
    <t>dalbebo01</t>
  </si>
  <si>
    <t>Tyler Heineman</t>
  </si>
  <si>
    <t>heinety01</t>
  </si>
  <si>
    <t>Luis Perales</t>
  </si>
  <si>
    <t>perale000lui</t>
  </si>
  <si>
    <t>Brandon Walter</t>
  </si>
  <si>
    <t>waltebr01</t>
  </si>
  <si>
    <t>Naoyuki Uwasawa</t>
  </si>
  <si>
    <t>uwasaw000nao</t>
  </si>
  <si>
    <t>Wikelman Gonzalez</t>
  </si>
  <si>
    <t>gonzal007wil</t>
  </si>
  <si>
    <t>Joe Jacques</t>
  </si>
  <si>
    <t>jacqujo01</t>
  </si>
  <si>
    <t>Cooper Criswell</t>
  </si>
  <si>
    <t>criswco01</t>
  </si>
  <si>
    <t>Zack Kelly</t>
  </si>
  <si>
    <t>kellyza01</t>
  </si>
  <si>
    <t>Liam Hendriks</t>
  </si>
  <si>
    <t>hendrli01</t>
  </si>
  <si>
    <t>Lucas Giolito</t>
  </si>
  <si>
    <t>giolilu01</t>
  </si>
  <si>
    <t>Chris Murphy</t>
  </si>
  <si>
    <t>murphch01</t>
  </si>
  <si>
    <t>Bryan Mata</t>
  </si>
  <si>
    <t>mata--000bry</t>
  </si>
  <si>
    <t>Nick Pivetta</t>
  </si>
  <si>
    <t>pivetni01</t>
  </si>
  <si>
    <t>Trevor Story</t>
  </si>
  <si>
    <t>storytr01</t>
  </si>
  <si>
    <t>Vaughn Grissom</t>
  </si>
  <si>
    <t>grissva01</t>
  </si>
  <si>
    <t>Rob Refsnyder</t>
  </si>
  <si>
    <t>refsnro01</t>
  </si>
  <si>
    <t>Pablo Reyes</t>
  </si>
  <si>
    <t>reyespa01</t>
  </si>
  <si>
    <t>Reese McGuire</t>
  </si>
  <si>
    <t>mcguire01</t>
  </si>
  <si>
    <t>Tyler O'Neill</t>
  </si>
  <si>
    <t>oneilty01</t>
  </si>
  <si>
    <t>Rafael Devers</t>
  </si>
  <si>
    <t>deverra01</t>
  </si>
  <si>
    <t>Connor Wong</t>
  </si>
  <si>
    <t>wongco01</t>
  </si>
  <si>
    <t>Enmanuel Valdez</t>
  </si>
  <si>
    <t>valdeen01</t>
  </si>
  <si>
    <t>Romy Gonzalez</t>
  </si>
  <si>
    <t>gonzaro01</t>
  </si>
  <si>
    <t>Jarren Duran</t>
  </si>
  <si>
    <t>duranja01</t>
  </si>
  <si>
    <t>Ceddanne Rafaela</t>
  </si>
  <si>
    <t>rafaece01</t>
  </si>
  <si>
    <t>Wilyer Abreu</t>
  </si>
  <si>
    <t>abreuwi02</t>
  </si>
  <si>
    <t>Triston Casas</t>
  </si>
  <si>
    <t>casastr01</t>
  </si>
  <si>
    <t>Masataka Yoshida</t>
  </si>
  <si>
    <t>yoshima02</t>
  </si>
  <si>
    <t>David Hamilton</t>
  </si>
  <si>
    <t>hamilda03</t>
  </si>
  <si>
    <t>Tanner Houck</t>
  </si>
  <si>
    <t>houckta01</t>
  </si>
  <si>
    <t>Josh Winckowski</t>
  </si>
  <si>
    <t>winckjo01</t>
  </si>
  <si>
    <t>Greg Weissert</t>
  </si>
  <si>
    <t>weissgr01</t>
  </si>
  <si>
    <t>Garrett Whitlock</t>
  </si>
  <si>
    <t>whitlga01</t>
  </si>
  <si>
    <t>Kutter Crawford</t>
  </si>
  <si>
    <t>crawfku01</t>
  </si>
  <si>
    <t>Brennan Bernardino</t>
  </si>
  <si>
    <t>bernabr01</t>
  </si>
  <si>
    <t>Brayan Bello</t>
  </si>
  <si>
    <t>bellobr01</t>
  </si>
  <si>
    <t>Isaiah Campbell</t>
  </si>
  <si>
    <t>campbis01</t>
  </si>
  <si>
    <t>Justin Slaten</t>
  </si>
  <si>
    <t>slateju01</t>
  </si>
  <si>
    <t>Joely Rodriguez</t>
  </si>
  <si>
    <t>rodrijo06</t>
  </si>
  <si>
    <t>Kenley Jansen</t>
  </si>
  <si>
    <t>janseke01</t>
  </si>
  <si>
    <t>Chase Anderson</t>
  </si>
  <si>
    <t>anderch01</t>
  </si>
  <si>
    <t>Chris Martin</t>
  </si>
  <si>
    <t>martich02</t>
  </si>
  <si>
    <t>Spencer Horwitz</t>
  </si>
  <si>
    <t>horwisp01</t>
  </si>
  <si>
    <t>Orelvis Martinez</t>
  </si>
  <si>
    <t>martin001ore</t>
  </si>
  <si>
    <t>Addison Barger</t>
  </si>
  <si>
    <t>barger000add</t>
  </si>
  <si>
    <t>Leo Jimenez</t>
  </si>
  <si>
    <t>jimene003leo</t>
  </si>
  <si>
    <t>Nathan Lukes</t>
  </si>
  <si>
    <t>lukesna01</t>
  </si>
  <si>
    <t>Yariel Rodriguez</t>
  </si>
  <si>
    <t>rodriya01</t>
  </si>
  <si>
    <t>Brendon Little</t>
  </si>
  <si>
    <t>littlbr02</t>
  </si>
  <si>
    <t>Zach Pop</t>
  </si>
  <si>
    <t>popza01</t>
  </si>
  <si>
    <t>Adam Macko</t>
  </si>
  <si>
    <t>macko-000ada</t>
  </si>
  <si>
    <t>Hagen Danner</t>
  </si>
  <si>
    <t>danneha01</t>
  </si>
  <si>
    <t>Alek Manoah</t>
  </si>
  <si>
    <t>manoaal01</t>
  </si>
  <si>
    <t>Jordan Romano</t>
  </si>
  <si>
    <t>romanjo03</t>
  </si>
  <si>
    <t>Erik Swanson</t>
  </si>
  <si>
    <t>swanser01</t>
  </si>
  <si>
    <t>Danny Jansen</t>
  </si>
  <si>
    <t>janseda01</t>
  </si>
  <si>
    <t>Cavan Biggio</t>
  </si>
  <si>
    <t>biggica01</t>
  </si>
  <si>
    <t>Isiah Kiner-Falefa</t>
  </si>
  <si>
    <t>kineris01</t>
  </si>
  <si>
    <t>Daniel Vogelbach</t>
  </si>
  <si>
    <t>vogelda01</t>
  </si>
  <si>
    <t>Kevin Kiermaier</t>
  </si>
  <si>
    <t>kiermke01</t>
  </si>
  <si>
    <t>George Springer</t>
  </si>
  <si>
    <t>springe01</t>
  </si>
  <si>
    <t>Brian Serven</t>
  </si>
  <si>
    <t>servebr01</t>
  </si>
  <si>
    <t>Justin Turner</t>
  </si>
  <si>
    <t>turneju01</t>
  </si>
  <si>
    <t>Daulton Varsho</t>
  </si>
  <si>
    <t>varshda01</t>
  </si>
  <si>
    <t>Davis Schneider</t>
  </si>
  <si>
    <t>schneda03</t>
  </si>
  <si>
    <t>Vladimir Guerrero Jr.</t>
  </si>
  <si>
    <t>guerrvl02</t>
  </si>
  <si>
    <t>Bo Bichette</t>
  </si>
  <si>
    <t>bichebo01</t>
  </si>
  <si>
    <t>Ernie Clement</t>
  </si>
  <si>
    <t>clemeer01</t>
  </si>
  <si>
    <t>Alejandro Kirk</t>
  </si>
  <si>
    <t>kirkal01</t>
  </si>
  <si>
    <t>Yimi Garcia</t>
  </si>
  <si>
    <t>garciyi01</t>
  </si>
  <si>
    <t>Yusei Kikuchi</t>
  </si>
  <si>
    <t>kikucyu01</t>
  </si>
  <si>
    <t>Kevin Gausman</t>
  </si>
  <si>
    <t>gausmke01</t>
  </si>
  <si>
    <t>Chris Bassitt</t>
  </si>
  <si>
    <t>bassich01</t>
  </si>
  <si>
    <t>Trevor Richards</t>
  </si>
  <si>
    <t>richatr01</t>
  </si>
  <si>
    <t>Jose Berrios</t>
  </si>
  <si>
    <t>berrijo01</t>
  </si>
  <si>
    <t>Bowden Francis</t>
  </si>
  <si>
    <t>francbo01</t>
  </si>
  <si>
    <t>Tim Mayza</t>
  </si>
  <si>
    <t>mayzati01</t>
  </si>
  <si>
    <t>Chad Green</t>
  </si>
  <si>
    <t>greench03</t>
  </si>
  <si>
    <t>Mitch White</t>
  </si>
  <si>
    <t>whitemi03</t>
  </si>
  <si>
    <t>Genesis Cabrera</t>
  </si>
  <si>
    <t>cabrege01</t>
  </si>
  <si>
    <t>Nate Pearson</t>
  </si>
  <si>
    <t>pearsna01</t>
  </si>
  <si>
    <t>Paolo Espino</t>
  </si>
  <si>
    <t>espinpa01</t>
  </si>
  <si>
    <t>Junior Caminero</t>
  </si>
  <si>
    <t>caminju01</t>
  </si>
  <si>
    <t>Osleivis Basabe</t>
  </si>
  <si>
    <t>basabos01</t>
  </si>
  <si>
    <t>Yoniel Curet</t>
  </si>
  <si>
    <t>curet-000yon</t>
  </si>
  <si>
    <t>Colby White</t>
  </si>
  <si>
    <t>white-005col</t>
  </si>
  <si>
    <t>Jacob Lopez</t>
  </si>
  <si>
    <t>lopezja04</t>
  </si>
  <si>
    <t>Manuel Rodriguez</t>
  </si>
  <si>
    <t>rodrima01</t>
  </si>
  <si>
    <t>Jeffrey Springs</t>
  </si>
  <si>
    <t>sprinje01</t>
  </si>
  <si>
    <t>Shane McClanahan</t>
  </si>
  <si>
    <t>mcclash01</t>
  </si>
  <si>
    <t>Drew Rasmussen</t>
  </si>
  <si>
    <t>rasmudr01</t>
  </si>
  <si>
    <t>Shane Baz</t>
  </si>
  <si>
    <t>bazsh01</t>
  </si>
  <si>
    <t>Taj Bradley</t>
  </si>
  <si>
    <t>bradlta01</t>
  </si>
  <si>
    <t>Josh Lowe</t>
  </si>
  <si>
    <t>lowejo01</t>
  </si>
  <si>
    <t>Taylor Walls</t>
  </si>
  <si>
    <t>wallsta01</t>
  </si>
  <si>
    <t>Jonny DeLuca</t>
  </si>
  <si>
    <t>delucjo01</t>
  </si>
  <si>
    <t>Jonathan Aranda</t>
  </si>
  <si>
    <t>arandjo01</t>
  </si>
  <si>
    <t>Tyler Alexander</t>
  </si>
  <si>
    <t>alexaty01</t>
  </si>
  <si>
    <t>Rene Pinto</t>
  </si>
  <si>
    <t>pintore02</t>
  </si>
  <si>
    <t>Yandy Diaz</t>
  </si>
  <si>
    <t>diazya01</t>
  </si>
  <si>
    <t>Amed Rosario</t>
  </si>
  <si>
    <t>rosaram01</t>
  </si>
  <si>
    <t>Jose Siri</t>
  </si>
  <si>
    <t>sirijo01</t>
  </si>
  <si>
    <t>Brandon Lowe</t>
  </si>
  <si>
    <t>lowebr01</t>
  </si>
  <si>
    <t>Ben Rortvedt</t>
  </si>
  <si>
    <t>rortvbe01</t>
  </si>
  <si>
    <t>Randy Arozarena</t>
  </si>
  <si>
    <t>arozara01</t>
  </si>
  <si>
    <t>Austin Shenton</t>
  </si>
  <si>
    <t>shentau01</t>
  </si>
  <si>
    <t>Isaac Paredes</t>
  </si>
  <si>
    <t>paredis01</t>
  </si>
  <si>
    <t>Jose Caballero</t>
  </si>
  <si>
    <t>cabaljo01</t>
  </si>
  <si>
    <t>Curtis Mead</t>
  </si>
  <si>
    <t>meadcu01</t>
  </si>
  <si>
    <t>Richie Palacios</t>
  </si>
  <si>
    <t>palacri01</t>
  </si>
  <si>
    <t>Harold Ramirez</t>
  </si>
  <si>
    <t>ramirha02</t>
  </si>
  <si>
    <t>Jacob Waguespack</t>
  </si>
  <si>
    <t>wagueja01</t>
  </si>
  <si>
    <t>Zach Eflin</t>
  </si>
  <si>
    <t>eflinza01</t>
  </si>
  <si>
    <t>Chris Devenski</t>
  </si>
  <si>
    <t>devench02</t>
  </si>
  <si>
    <t>Colin Poche</t>
  </si>
  <si>
    <t>pocheco01</t>
  </si>
  <si>
    <t>Shawn Armstrong</t>
  </si>
  <si>
    <t>armstsh01</t>
  </si>
  <si>
    <t>Zack Littell</t>
  </si>
  <si>
    <t>litteza01</t>
  </si>
  <si>
    <t>Aaron Civale</t>
  </si>
  <si>
    <t>civalaa01</t>
  </si>
  <si>
    <t>Garrett Cleavinger</t>
  </si>
  <si>
    <t>cleavga01</t>
  </si>
  <si>
    <t>Pete Fairbanks</t>
  </si>
  <si>
    <t>fairbpe01</t>
  </si>
  <si>
    <t>Phil Maton</t>
  </si>
  <si>
    <t>matonph01</t>
  </si>
  <si>
    <t>Ryan Pepiot</t>
  </si>
  <si>
    <t>pepiory01</t>
  </si>
  <si>
    <t>Kevin Kelly</t>
  </si>
  <si>
    <t>kellyke02</t>
  </si>
  <si>
    <t>Jason Adam</t>
  </si>
  <si>
    <t>adamja01</t>
  </si>
  <si>
    <t>Jeferson Quero</t>
  </si>
  <si>
    <t>quero-000jef</t>
  </si>
  <si>
    <t>Joey Wiemer</t>
  </si>
  <si>
    <t>wiemejo01</t>
  </si>
  <si>
    <t>Chris Roller</t>
  </si>
  <si>
    <t>roller000chr</t>
  </si>
  <si>
    <t>Owen Miller</t>
  </si>
  <si>
    <t>milleow01</t>
  </si>
  <si>
    <t>Vinny Capra</t>
  </si>
  <si>
    <t>capravi01</t>
  </si>
  <si>
    <t>Janson Junk</t>
  </si>
  <si>
    <t>junkja01</t>
  </si>
  <si>
    <t>Aaron Ashby</t>
  </si>
  <si>
    <t>ashbyaa01</t>
  </si>
  <si>
    <t>Bradley Blalock</t>
  </si>
  <si>
    <t>blaloc000bra</t>
  </si>
  <si>
    <t>Trevor Megill</t>
  </si>
  <si>
    <t>megiltr01</t>
  </si>
  <si>
    <t>Brandon Woodruff</t>
  </si>
  <si>
    <t>woodrbr01</t>
  </si>
  <si>
    <t>Devin Williams</t>
  </si>
  <si>
    <t>willide03</t>
  </si>
  <si>
    <t>Jakob Junis</t>
  </si>
  <si>
    <t>junisja01</t>
  </si>
  <si>
    <t>Wade Miley</t>
  </si>
  <si>
    <t>mileywa01</t>
  </si>
  <si>
    <t>Taylor Clarke</t>
  </si>
  <si>
    <t>clarkta01</t>
  </si>
  <si>
    <t>Garrett Mitchell</t>
  </si>
  <si>
    <t>mitchga01</t>
  </si>
  <si>
    <t>Gary Sanchez</t>
  </si>
  <si>
    <t>sanchga02</t>
  </si>
  <si>
    <t>Christian Yelich</t>
  </si>
  <si>
    <t>yelicch01</t>
  </si>
  <si>
    <t>Jake Bauers</t>
  </si>
  <si>
    <t>bauerja01</t>
  </si>
  <si>
    <t>Willy Adames</t>
  </si>
  <si>
    <t>adamewi01</t>
  </si>
  <si>
    <t>Andruw Monasterio</t>
  </si>
  <si>
    <t>monasan01</t>
  </si>
  <si>
    <t>Rhys Hoskins</t>
  </si>
  <si>
    <t>hoskirh01</t>
  </si>
  <si>
    <t>William Contreras</t>
  </si>
  <si>
    <t>contrwi02</t>
  </si>
  <si>
    <t>Blake Perkins</t>
  </si>
  <si>
    <t>perkibl01</t>
  </si>
  <si>
    <t>Jackson Chourio</t>
  </si>
  <si>
    <t>chourja01</t>
  </si>
  <si>
    <t>Joey Ortiz</t>
  </si>
  <si>
    <t>ortizjo06</t>
  </si>
  <si>
    <t>Oliver Dunn</t>
  </si>
  <si>
    <t>dunnol01</t>
  </si>
  <si>
    <t>Sal Frelick</t>
  </si>
  <si>
    <t>frelisa01</t>
  </si>
  <si>
    <t>Brice Turang</t>
  </si>
  <si>
    <t>turanbr02</t>
  </si>
  <si>
    <t>Thyago Vieira</t>
  </si>
  <si>
    <t>vieirth01</t>
  </si>
  <si>
    <t>Joe Ross</t>
  </si>
  <si>
    <t>rossjo01</t>
  </si>
  <si>
    <t>Abner Uribe</t>
  </si>
  <si>
    <t>uribeab01</t>
  </si>
  <si>
    <t>Joel Payamps</t>
  </si>
  <si>
    <t>payamjo01</t>
  </si>
  <si>
    <t>Colin Rea</t>
  </si>
  <si>
    <t>reaco01</t>
  </si>
  <si>
    <t>DL Hall</t>
  </si>
  <si>
    <t>halldl01</t>
  </si>
  <si>
    <t>Bryse Wilson</t>
  </si>
  <si>
    <t>wilsobr02</t>
  </si>
  <si>
    <t>Freddy Peralta</t>
  </si>
  <si>
    <t>peralfr01</t>
  </si>
  <si>
    <t>Kevin Herget</t>
  </si>
  <si>
    <t>hergeke01</t>
  </si>
  <si>
    <t>Elvis Peguero</t>
  </si>
  <si>
    <t>pegueel01</t>
  </si>
  <si>
    <t>JB Bukauskas</t>
  </si>
  <si>
    <t>bukaujb01</t>
  </si>
  <si>
    <t>Bryan Hudson</t>
  </si>
  <si>
    <t>hudsobr01</t>
  </si>
  <si>
    <t>Hoby Milner</t>
  </si>
  <si>
    <t>milneho01</t>
  </si>
  <si>
    <t>Nick Gonzales</t>
  </si>
  <si>
    <t>gonzani01</t>
  </si>
  <si>
    <t>Tsung-Che Cheng</t>
  </si>
  <si>
    <t>cheng-000tsu</t>
  </si>
  <si>
    <t>Joshua Palacios</t>
  </si>
  <si>
    <t>palacjo01</t>
  </si>
  <si>
    <t>Liover Peguero</t>
  </si>
  <si>
    <t>pegueli01</t>
  </si>
  <si>
    <t>Kyle Nicolas</t>
  </si>
  <si>
    <t>nicolky01</t>
  </si>
  <si>
    <t>Quinn Priester</t>
  </si>
  <si>
    <t>priesqu01</t>
  </si>
  <si>
    <t>Mike Burrows</t>
  </si>
  <si>
    <t>burrow002mic</t>
  </si>
  <si>
    <t>Ryder Ryan</t>
  </si>
  <si>
    <t>ryanry01</t>
  </si>
  <si>
    <t>Braxton Ashcraft</t>
  </si>
  <si>
    <t>ashcra000bra</t>
  </si>
  <si>
    <t>Endy Rodriguez</t>
  </si>
  <si>
    <t>rodrien01</t>
  </si>
  <si>
    <t>Dauri Moreta</t>
  </si>
  <si>
    <t>moretda01</t>
  </si>
  <si>
    <t>Johan Oviedo</t>
  </si>
  <si>
    <t>oviedjo01</t>
  </si>
  <si>
    <t>Ryan Borucki</t>
  </si>
  <si>
    <t>borucry01</t>
  </si>
  <si>
    <t>Colin Holderman</t>
  </si>
  <si>
    <t>holdeco01</t>
  </si>
  <si>
    <t>Carmen Mlodzinski</t>
  </si>
  <si>
    <t>mlodzca01</t>
  </si>
  <si>
    <t>Yasmani Grandal</t>
  </si>
  <si>
    <t>grandya01</t>
  </si>
  <si>
    <t>Jason Delay</t>
  </si>
  <si>
    <t>delayja01</t>
  </si>
  <si>
    <t>Ji Hwan Bae</t>
  </si>
  <si>
    <t>baeji01</t>
  </si>
  <si>
    <t>Michael A. Taylor</t>
  </si>
  <si>
    <t>taylomi02</t>
  </si>
  <si>
    <t>Rowdy Tellez</t>
  </si>
  <si>
    <t>tellero01</t>
  </si>
  <si>
    <t>Connor Joe</t>
  </si>
  <si>
    <t>joeco01</t>
  </si>
  <si>
    <t>Henry Davis</t>
  </si>
  <si>
    <t>davishe01</t>
  </si>
  <si>
    <t>Edward Olivares</t>
  </si>
  <si>
    <t>olivaed02</t>
  </si>
  <si>
    <t>Ke'Bryan Hayes</t>
  </si>
  <si>
    <t>hayeske01</t>
  </si>
  <si>
    <t>Joey Bart</t>
  </si>
  <si>
    <t>bartjo01</t>
  </si>
  <si>
    <t>Oneil Cruz</t>
  </si>
  <si>
    <t>cruzon01</t>
  </si>
  <si>
    <t>Bryan Reynolds</t>
  </si>
  <si>
    <t>reynobr01</t>
  </si>
  <si>
    <t>Jack Suwinski</t>
  </si>
  <si>
    <t>suwinja01</t>
  </si>
  <si>
    <t>Alika Williams</t>
  </si>
  <si>
    <t>willial04</t>
  </si>
  <si>
    <t>Andrew McCutchen</t>
  </si>
  <si>
    <t>mccutan01</t>
  </si>
  <si>
    <t>Jared Triolo</t>
  </si>
  <si>
    <t>triolja01</t>
  </si>
  <si>
    <t>Martin Perez</t>
  </si>
  <si>
    <t>perezma02</t>
  </si>
  <si>
    <t>Aroldis Chapman</t>
  </si>
  <si>
    <t>chapmar01</t>
  </si>
  <si>
    <t>Josh Fleming</t>
  </si>
  <si>
    <t>flemijo01</t>
  </si>
  <si>
    <t>Marco Gonzales</t>
  </si>
  <si>
    <t>gonzama02</t>
  </si>
  <si>
    <t>Jared Jones</t>
  </si>
  <si>
    <t>jonesja09</t>
  </si>
  <si>
    <t>David Bednar</t>
  </si>
  <si>
    <t>bednada01</t>
  </si>
  <si>
    <t>ortizlu03</t>
  </si>
  <si>
    <t>Hunter Stratton</t>
  </si>
  <si>
    <t>strathu01</t>
  </si>
  <si>
    <t>Jose Hernandez</t>
  </si>
  <si>
    <t>hernajo03</t>
  </si>
  <si>
    <t>Mitch Keller</t>
  </si>
  <si>
    <t>kellemi03</t>
  </si>
  <si>
    <t>Bailey Falter</t>
  </si>
  <si>
    <t>falteba01</t>
  </si>
  <si>
    <t>Roansy Contreras</t>
  </si>
  <si>
    <t>contrro01</t>
  </si>
  <si>
    <t>Luken Baker</t>
  </si>
  <si>
    <t>bakerlu01</t>
  </si>
  <si>
    <t>Alfonso Rivas III</t>
  </si>
  <si>
    <t>rivasal01</t>
  </si>
  <si>
    <t>Jose Fermin</t>
  </si>
  <si>
    <t>fermijo01</t>
  </si>
  <si>
    <t>Sem Robberse</t>
  </si>
  <si>
    <t>robber000sem</t>
  </si>
  <si>
    <t>Nick Robertson</t>
  </si>
  <si>
    <t>roberni01</t>
  </si>
  <si>
    <t>Adam Kloffenstein</t>
  </si>
  <si>
    <t>kloffe000ada</t>
  </si>
  <si>
    <t>John King</t>
  </si>
  <si>
    <t>kingjo01</t>
  </si>
  <si>
    <t>Keynan Middleton</t>
  </si>
  <si>
    <t>middlke01</t>
  </si>
  <si>
    <t>Drew Rom</t>
  </si>
  <si>
    <t>romdr01</t>
  </si>
  <si>
    <t>Riley O'Brien</t>
  </si>
  <si>
    <t>obrieri01</t>
  </si>
  <si>
    <t>Lars Nootbaar</t>
  </si>
  <si>
    <t>nootbla01</t>
  </si>
  <si>
    <t>Dylan Carlson</t>
  </si>
  <si>
    <t>carlsdy01</t>
  </si>
  <si>
    <t>Tommy Edman</t>
  </si>
  <si>
    <t>edmanto01</t>
  </si>
  <si>
    <t>Matt Carpenter</t>
  </si>
  <si>
    <t>carpema01</t>
  </si>
  <si>
    <t>Ivan Herrera</t>
  </si>
  <si>
    <t>herreiv01</t>
  </si>
  <si>
    <t>Paul Goldschmidt</t>
  </si>
  <si>
    <t>goldspa01</t>
  </si>
  <si>
    <t>Brandon Crawford</t>
  </si>
  <si>
    <t>crawfbr01</t>
  </si>
  <si>
    <t>Nolan Gorman</t>
  </si>
  <si>
    <t>gormano01</t>
  </si>
  <si>
    <t>Michael Siani</t>
  </si>
  <si>
    <t>sianimi01</t>
  </si>
  <si>
    <t>Willson Contreras</t>
  </si>
  <si>
    <t>contrwi01</t>
  </si>
  <si>
    <t>Alec Burleson</t>
  </si>
  <si>
    <t>burleal01</t>
  </si>
  <si>
    <t>Brendan Donovan</t>
  </si>
  <si>
    <t>donovbr01</t>
  </si>
  <si>
    <t>Nolan Arenado</t>
  </si>
  <si>
    <t>arenano01</t>
  </si>
  <si>
    <t>Pedro Pages</t>
  </si>
  <si>
    <t>pagespe02</t>
  </si>
  <si>
    <t>Victor Scott II</t>
  </si>
  <si>
    <t>scottvi01</t>
  </si>
  <si>
    <t>Jordan Walker</t>
  </si>
  <si>
    <t>walkejo02</t>
  </si>
  <si>
    <t>Masyn Winn</t>
  </si>
  <si>
    <t>winnma01</t>
  </si>
  <si>
    <t>Steven Matz</t>
  </si>
  <si>
    <t>matzst01</t>
  </si>
  <si>
    <t>Lance Lynn</t>
  </si>
  <si>
    <t>lynnla01</t>
  </si>
  <si>
    <t>Andrew Kittredge</t>
  </si>
  <si>
    <t>kittran01</t>
  </si>
  <si>
    <t>Sonny Gray</t>
  </si>
  <si>
    <t>grayso01</t>
  </si>
  <si>
    <t>Miles Mikolas</t>
  </si>
  <si>
    <t>mikolmi01</t>
  </si>
  <si>
    <t>Giovanny Gallegos</t>
  </si>
  <si>
    <t>gallegi01</t>
  </si>
  <si>
    <t>Ryan Helsley</t>
  </si>
  <si>
    <t>helslry01</t>
  </si>
  <si>
    <t>Zack Thompson</t>
  </si>
  <si>
    <t>thompza02</t>
  </si>
  <si>
    <t>JoJo Romero</t>
  </si>
  <si>
    <t>romerjo01</t>
  </si>
  <si>
    <t>Matthew Liberatore</t>
  </si>
  <si>
    <t>liberma01</t>
  </si>
  <si>
    <t>Andre Pallante</t>
  </si>
  <si>
    <t>pallaan01</t>
  </si>
  <si>
    <t>Ryan Fernandez</t>
  </si>
  <si>
    <t>fernary01</t>
  </si>
  <si>
    <t>Kyle Gibson</t>
  </si>
  <si>
    <t>gibsoky01</t>
  </si>
  <si>
    <t>Rece Hinds</t>
  </si>
  <si>
    <t>hinds-000rec</t>
  </si>
  <si>
    <t>Jacob Hurtubise</t>
  </si>
  <si>
    <t>hurtub000jac</t>
  </si>
  <si>
    <t>Casey Legumina</t>
  </si>
  <si>
    <t>legumca01</t>
  </si>
  <si>
    <t>Christian Roa</t>
  </si>
  <si>
    <t>roa---000chr</t>
  </si>
  <si>
    <t>Connor Phillips</t>
  </si>
  <si>
    <t>phillco01</t>
  </si>
  <si>
    <t>Lyon Richardson</t>
  </si>
  <si>
    <t>richaly01</t>
  </si>
  <si>
    <t>Matt McLain</t>
  </si>
  <si>
    <t>mclaima01</t>
  </si>
  <si>
    <t>Tejay Antone</t>
  </si>
  <si>
    <t>antonte01</t>
  </si>
  <si>
    <t>Alex Young</t>
  </si>
  <si>
    <t>youngal01</t>
  </si>
  <si>
    <t>Ian Gibaut</t>
  </si>
  <si>
    <t>gibauia01</t>
  </si>
  <si>
    <t>Brandon Williamson</t>
  </si>
  <si>
    <t>willibr02</t>
  </si>
  <si>
    <t>Sam Moll</t>
  </si>
  <si>
    <t>mollsa01</t>
  </si>
  <si>
    <t>Nick Lodolo</t>
  </si>
  <si>
    <t>lodolni01</t>
  </si>
  <si>
    <t>TJ Friedl</t>
  </si>
  <si>
    <t>friedtj01</t>
  </si>
  <si>
    <t>Tyler Stephenson</t>
  </si>
  <si>
    <t>stephty01</t>
  </si>
  <si>
    <t>Stuart Fairchild</t>
  </si>
  <si>
    <t>faircst01</t>
  </si>
  <si>
    <t>Jonathan India</t>
  </si>
  <si>
    <t>indiajo01</t>
  </si>
  <si>
    <t>Jake Fraley</t>
  </si>
  <si>
    <t>fraleja01</t>
  </si>
  <si>
    <t>Jeimer Candelario</t>
  </si>
  <si>
    <t>candeje01</t>
  </si>
  <si>
    <t>Luke Maile</t>
  </si>
  <si>
    <t>mailelu01</t>
  </si>
  <si>
    <t>Nick Martini</t>
  </si>
  <si>
    <t>martini02</t>
  </si>
  <si>
    <t>Will Benson</t>
  </si>
  <si>
    <t>bensowi01</t>
  </si>
  <si>
    <t>Spencer Steer</t>
  </si>
  <si>
    <t>steersp01</t>
  </si>
  <si>
    <t>Santiago Espinal</t>
  </si>
  <si>
    <t>espinsa01</t>
  </si>
  <si>
    <t>Bubba Thompson</t>
  </si>
  <si>
    <t>thompbu01</t>
  </si>
  <si>
    <t>Christian Encarnacion-Strand</t>
  </si>
  <si>
    <t>encarch01</t>
  </si>
  <si>
    <t>Elly De La Cruz</t>
  </si>
  <si>
    <t>delacel01</t>
  </si>
  <si>
    <t>Fernando Cruz</t>
  </si>
  <si>
    <t>cruzfe01</t>
  </si>
  <si>
    <t>Buck Farmer</t>
  </si>
  <si>
    <t>farmebu01</t>
  </si>
  <si>
    <t>Justin Wilson</t>
  </si>
  <si>
    <t>wilsoju10</t>
  </si>
  <si>
    <t>Frankie Montas</t>
  </si>
  <si>
    <t>montafr02</t>
  </si>
  <si>
    <t>Carson Spiers</t>
  </si>
  <si>
    <t>spierca01</t>
  </si>
  <si>
    <t>Andrew Abbott</t>
  </si>
  <si>
    <t>abbotan01</t>
  </si>
  <si>
    <t>Nick Martinez</t>
  </si>
  <si>
    <t>martini01</t>
  </si>
  <si>
    <t>Brent Suter</t>
  </si>
  <si>
    <t>suterbr01</t>
  </si>
  <si>
    <t>Graham Ashcraft</t>
  </si>
  <si>
    <t>ashcrgr01</t>
  </si>
  <si>
    <t>Emilio Pagan</t>
  </si>
  <si>
    <t>paganem01</t>
  </si>
  <si>
    <t>Hunter Greene</t>
  </si>
  <si>
    <t>greenhu01</t>
  </si>
  <si>
    <t>Alexis Diaz</t>
  </si>
  <si>
    <t>diazal03</t>
  </si>
  <si>
    <t>Lucas Sims</t>
  </si>
  <si>
    <t>simslu01</t>
  </si>
  <si>
    <t>Matt Mervis</t>
  </si>
  <si>
    <t>mervima01</t>
  </si>
  <si>
    <t>Pete Crow-Armstrong</t>
  </si>
  <si>
    <t>crowape01</t>
  </si>
  <si>
    <t>Alexander Canario</t>
  </si>
  <si>
    <t>canaral01</t>
  </si>
  <si>
    <t>Luis Vazquez</t>
  </si>
  <si>
    <t>vazque002lui</t>
  </si>
  <si>
    <t>Brennen Davis</t>
  </si>
  <si>
    <t>davis-014bre</t>
  </si>
  <si>
    <t>Hayden Wesneski</t>
  </si>
  <si>
    <t>wesneha01</t>
  </si>
  <si>
    <t>Michael Arias</t>
  </si>
  <si>
    <t>arias-001mic</t>
  </si>
  <si>
    <t>Keegan Thompson</t>
  </si>
  <si>
    <t>thompke02</t>
  </si>
  <si>
    <t>Caleb Kilian</t>
  </si>
  <si>
    <t>kiliaca01</t>
  </si>
  <si>
    <t>Justin Steele</t>
  </si>
  <si>
    <t>steelju01</t>
  </si>
  <si>
    <t>Jameson Taillon</t>
  </si>
  <si>
    <t>taillja01</t>
  </si>
  <si>
    <t>Julian Merryweather</t>
  </si>
  <si>
    <t>merryju01</t>
  </si>
  <si>
    <t>Patrick Wisdom</t>
  </si>
  <si>
    <t>wisdopa01</t>
  </si>
  <si>
    <t>Mike Tauchman</t>
  </si>
  <si>
    <t>tauchmi01</t>
  </si>
  <si>
    <t>Garrett Cooper</t>
  </si>
  <si>
    <t>coopega03</t>
  </si>
  <si>
    <t>Cody Bellinger</t>
  </si>
  <si>
    <t>bellico01</t>
  </si>
  <si>
    <t>Ian Happ</t>
  </si>
  <si>
    <t>happia01</t>
  </si>
  <si>
    <t>Nico Hoerner</t>
  </si>
  <si>
    <t>hoernni01</t>
  </si>
  <si>
    <t>Nick Madrigal</t>
  </si>
  <si>
    <t>madrini01</t>
  </si>
  <si>
    <t>Miguel Amaya</t>
  </si>
  <si>
    <t>amayami01</t>
  </si>
  <si>
    <t>Dansby Swanson</t>
  </si>
  <si>
    <t>swansda01</t>
  </si>
  <si>
    <t>Christopher Morel</t>
  </si>
  <si>
    <t>morelch01</t>
  </si>
  <si>
    <t>Miles Mastrobuoni</t>
  </si>
  <si>
    <t>mastrmi01</t>
  </si>
  <si>
    <t>Seiya Suzuki</t>
  </si>
  <si>
    <t>suzukse01</t>
  </si>
  <si>
    <t>Michael Busch</t>
  </si>
  <si>
    <t>buschmi02</t>
  </si>
  <si>
    <t>Yan Gomes</t>
  </si>
  <si>
    <t>gomesya01</t>
  </si>
  <si>
    <t>Jose Cuas</t>
  </si>
  <si>
    <t>cuasjo01</t>
  </si>
  <si>
    <t>Hector Neris</t>
  </si>
  <si>
    <t>nerishe01</t>
  </si>
  <si>
    <t>Drew Smyly</t>
  </si>
  <si>
    <t>smylydr01</t>
  </si>
  <si>
    <t>Yency Almonte</t>
  </si>
  <si>
    <t>almonye01</t>
  </si>
  <si>
    <t>Adbert Alzolay</t>
  </si>
  <si>
    <t>alzolad01</t>
  </si>
  <si>
    <t>Mark Leiter Jr.</t>
  </si>
  <si>
    <t>leitema02</t>
  </si>
  <si>
    <t>Javier Assad</t>
  </si>
  <si>
    <t>assadja01</t>
  </si>
  <si>
    <t>Ben Brown</t>
  </si>
  <si>
    <t>brownbe02</t>
  </si>
  <si>
    <t>Luke Little</t>
  </si>
  <si>
    <t>littllu01</t>
  </si>
  <si>
    <t>Shota Imanaga</t>
  </si>
  <si>
    <t>imanash01</t>
  </si>
  <si>
    <t>Daniel Palencia</t>
  </si>
  <si>
    <t>palenda01</t>
  </si>
  <si>
    <t>Jordan Wicks</t>
  </si>
  <si>
    <t>wicksjo01</t>
  </si>
  <si>
    <t>Kyle Hendricks</t>
  </si>
  <si>
    <t>hendrky01</t>
  </si>
  <si>
    <t>Dillon Dingler</t>
  </si>
  <si>
    <t>dingle000dil</t>
  </si>
  <si>
    <t>Akil Baddoo</t>
  </si>
  <si>
    <t>baddoak01</t>
  </si>
  <si>
    <t>Ryan Kreidler</t>
  </si>
  <si>
    <t>kreidry01</t>
  </si>
  <si>
    <t>Buddy Kennedy</t>
  </si>
  <si>
    <t>kennebu01</t>
  </si>
  <si>
    <t>Matt Manning</t>
  </si>
  <si>
    <t>mannima02</t>
  </si>
  <si>
    <t>Mason Englert</t>
  </si>
  <si>
    <t>englema01</t>
  </si>
  <si>
    <t>Keider Montero</t>
  </si>
  <si>
    <t>monter000kei</t>
  </si>
  <si>
    <t>Wilmer Flores</t>
  </si>
  <si>
    <t>flores005wil</t>
  </si>
  <si>
    <t>Beau Brieske</t>
  </si>
  <si>
    <t>briesbe01</t>
  </si>
  <si>
    <t>Brendan White</t>
  </si>
  <si>
    <t>whitebr01</t>
  </si>
  <si>
    <t>Sawyer Gipson-Long</t>
  </si>
  <si>
    <t>gipsosa01</t>
  </si>
  <si>
    <t>Andy Ibanez</t>
  </si>
  <si>
    <t>ibanean01</t>
  </si>
  <si>
    <t>Parker Meadows</t>
  </si>
  <si>
    <t>meadopa01</t>
  </si>
  <si>
    <t>Mark Canha</t>
  </si>
  <si>
    <t>canhama01</t>
  </si>
  <si>
    <t>Wenceel Perez</t>
  </si>
  <si>
    <t>perezwe01</t>
  </si>
  <si>
    <t>Riley Greene</t>
  </si>
  <si>
    <t>greenri03</t>
  </si>
  <si>
    <t>Javier Baez</t>
  </si>
  <si>
    <t>baezja01</t>
  </si>
  <si>
    <t>Spencer Torkelson</t>
  </si>
  <si>
    <t>torkesp01</t>
  </si>
  <si>
    <t>Kerry Carpenter</t>
  </si>
  <si>
    <t>carpeke01</t>
  </si>
  <si>
    <t>Colt Keith</t>
  </si>
  <si>
    <t>keithco01</t>
  </si>
  <si>
    <t>Jake Rogers</t>
  </si>
  <si>
    <t>rogerja03</t>
  </si>
  <si>
    <t>Carson Kelly</t>
  </si>
  <si>
    <t>kellyca02</t>
  </si>
  <si>
    <t>Gio Urshela</t>
  </si>
  <si>
    <t>urshegi01</t>
  </si>
  <si>
    <t>Zach McKinstry</t>
  </si>
  <si>
    <t>mckinza01</t>
  </si>
  <si>
    <t>Matt Vierling</t>
  </si>
  <si>
    <t>vierlma01</t>
  </si>
  <si>
    <t>Jack Flaherty</t>
  </si>
  <si>
    <t>flaheja01</t>
  </si>
  <si>
    <t>Kenta Maeda</t>
  </si>
  <si>
    <t>maedake01</t>
  </si>
  <si>
    <t>Andrew Chafin</t>
  </si>
  <si>
    <t>chafian01</t>
  </si>
  <si>
    <t>Alex Faedo</t>
  </si>
  <si>
    <t>faedoal01</t>
  </si>
  <si>
    <t>Alex Lange</t>
  </si>
  <si>
    <t>langeal01</t>
  </si>
  <si>
    <t>Casey Mize</t>
  </si>
  <si>
    <t>mizeca01</t>
  </si>
  <si>
    <t>Tyler Holton</t>
  </si>
  <si>
    <t>holtoty01</t>
  </si>
  <si>
    <t>Joey Wentz</t>
  </si>
  <si>
    <t>wentzjo01</t>
  </si>
  <si>
    <t>Tarik Skubal</t>
  </si>
  <si>
    <t>skubata01</t>
  </si>
  <si>
    <t>Jason Foley</t>
  </si>
  <si>
    <t>foleyja01</t>
  </si>
  <si>
    <t>Will Vest</t>
  </si>
  <si>
    <t>vestwi01</t>
  </si>
  <si>
    <t>Reese Olson</t>
  </si>
  <si>
    <t>olsonre01</t>
  </si>
  <si>
    <t>Shelby Miller</t>
  </si>
  <si>
    <t>millesh01</t>
  </si>
  <si>
    <t>Emmanuel Rodriguez</t>
  </si>
  <si>
    <t>rodrig003emm</t>
  </si>
  <si>
    <t>Trevor Larnach</t>
  </si>
  <si>
    <t>larnatr01</t>
  </si>
  <si>
    <t>Jair Camargo</t>
  </si>
  <si>
    <t>camarja01</t>
  </si>
  <si>
    <t>Yunior Severino</t>
  </si>
  <si>
    <t>severi000yun</t>
  </si>
  <si>
    <t>Brent Headrick</t>
  </si>
  <si>
    <t>headrbr01</t>
  </si>
  <si>
    <t>Matt Canterino</t>
  </si>
  <si>
    <t>canter000mat</t>
  </si>
  <si>
    <t>Simeon Woods Richardson</t>
  </si>
  <si>
    <t>woodssi01</t>
  </si>
  <si>
    <t>Zack Weiss</t>
  </si>
  <si>
    <t>weissza01</t>
  </si>
  <si>
    <t>Josh Winder</t>
  </si>
  <si>
    <t>windejo01</t>
  </si>
  <si>
    <t>Anthony DeSclafani</t>
  </si>
  <si>
    <t>desclan01</t>
  </si>
  <si>
    <t>Caleb Thielbar</t>
  </si>
  <si>
    <t>thielca01</t>
  </si>
  <si>
    <t>Josh Staumont</t>
  </si>
  <si>
    <t>staumjo01</t>
  </si>
  <si>
    <t>Jhoan Duran</t>
  </si>
  <si>
    <t>duranjh01</t>
  </si>
  <si>
    <t>Justin Topa</t>
  </si>
  <si>
    <t>topaju01</t>
  </si>
  <si>
    <t>Daniel Duarte</t>
  </si>
  <si>
    <t>duartda01</t>
  </si>
  <si>
    <t>Royce Lewis</t>
  </si>
  <si>
    <t>lewisro02</t>
  </si>
  <si>
    <t>Max Kepler</t>
  </si>
  <si>
    <t>keplema01</t>
  </si>
  <si>
    <t>Christian Vazquez</t>
  </si>
  <si>
    <t>vazquch01</t>
  </si>
  <si>
    <t>Kyle Farmer</t>
  </si>
  <si>
    <t>farmeky01</t>
  </si>
  <si>
    <t>Carlos Correa</t>
  </si>
  <si>
    <t>correca01</t>
  </si>
  <si>
    <t>Byron Buxton</t>
  </si>
  <si>
    <t>buxtoby01</t>
  </si>
  <si>
    <t>Manuel Margot</t>
  </si>
  <si>
    <t>margoma01</t>
  </si>
  <si>
    <t>Willi Castro</t>
  </si>
  <si>
    <t>castrwi01</t>
  </si>
  <si>
    <t>Matt Wallner</t>
  </si>
  <si>
    <t>wallnma01</t>
  </si>
  <si>
    <t>Jose Miranda</t>
  </si>
  <si>
    <t>miranjo01</t>
  </si>
  <si>
    <t>Austin Martin</t>
  </si>
  <si>
    <t>martiau01</t>
  </si>
  <si>
    <t>Edouard Julien</t>
  </si>
  <si>
    <t>julieed01</t>
  </si>
  <si>
    <t>Carlos Santana</t>
  </si>
  <si>
    <t>santaca01</t>
  </si>
  <si>
    <t>Ryan Jeffers</t>
  </si>
  <si>
    <t>jeffery01</t>
  </si>
  <si>
    <t>Alex Kirilloff</t>
  </si>
  <si>
    <t>kirilal01</t>
  </si>
  <si>
    <t>Kody Funderburk</t>
  </si>
  <si>
    <t>fundeko01</t>
  </si>
  <si>
    <t>Chris Paddack</t>
  </si>
  <si>
    <t>paddach01</t>
  </si>
  <si>
    <t>Cole Sands</t>
  </si>
  <si>
    <t>sandsco01</t>
  </si>
  <si>
    <t>Jorge Alcala</t>
  </si>
  <si>
    <t>alcaljo01</t>
  </si>
  <si>
    <t>Steven Okert</t>
  </si>
  <si>
    <t>okertst01</t>
  </si>
  <si>
    <t>Louie Varland</t>
  </si>
  <si>
    <t>varlalo01</t>
  </si>
  <si>
    <t>Brock Stewart</t>
  </si>
  <si>
    <t>stewabr01</t>
  </si>
  <si>
    <t>Pablo Lopez</t>
  </si>
  <si>
    <t>lopezpa01</t>
  </si>
  <si>
    <t>Bailey Ober</t>
  </si>
  <si>
    <t>oberba01</t>
  </si>
  <si>
    <t>Griffin Jax</t>
  </si>
  <si>
    <t>jaxgr01</t>
  </si>
  <si>
    <t>Michael Tonkin</t>
  </si>
  <si>
    <t>tonkimi01</t>
  </si>
  <si>
    <t>Jay Jackson</t>
  </si>
  <si>
    <t>jacksja01</t>
  </si>
  <si>
    <t>Joe Ryan</t>
  </si>
  <si>
    <t>ryanjo04</t>
  </si>
  <si>
    <t>Austin Nola</t>
  </si>
  <si>
    <t>nolaau01</t>
  </si>
  <si>
    <t>Tyler Gentry</t>
  </si>
  <si>
    <t>gentry000tyl</t>
  </si>
  <si>
    <t>Nick Pratto</t>
  </si>
  <si>
    <t>prattni01</t>
  </si>
  <si>
    <t>Drew Waters</t>
  </si>
  <si>
    <t>waterdr01</t>
  </si>
  <si>
    <t>Daniel Lynch IV</t>
  </si>
  <si>
    <t>lynchda02</t>
  </si>
  <si>
    <t>John McMillon</t>
  </si>
  <si>
    <t>mcmiljo01</t>
  </si>
  <si>
    <t>Steven Cruz</t>
  </si>
  <si>
    <t>cruzst01</t>
  </si>
  <si>
    <t>Jonathan Bowlan</t>
  </si>
  <si>
    <t>bowlajo01</t>
  </si>
  <si>
    <t>Colin Selby</t>
  </si>
  <si>
    <t>selbyco01</t>
  </si>
  <si>
    <t>Anthony Veneziano</t>
  </si>
  <si>
    <t>venezan01</t>
  </si>
  <si>
    <t>Will Klein</t>
  </si>
  <si>
    <t>klein-002wil</t>
  </si>
  <si>
    <t>Josh Taylor</t>
  </si>
  <si>
    <t>taylojo02</t>
  </si>
  <si>
    <t>Kyle Wright</t>
  </si>
  <si>
    <t>wrighky01</t>
  </si>
  <si>
    <t>Kris Bubic</t>
  </si>
  <si>
    <t>bubickr01</t>
  </si>
  <si>
    <t>Jake Brentz</t>
  </si>
  <si>
    <t>brentja01</t>
  </si>
  <si>
    <t>Carlos Hernandez</t>
  </si>
  <si>
    <t>hernaca04</t>
  </si>
  <si>
    <t>Michael Massey</t>
  </si>
  <si>
    <t>massemi02</t>
  </si>
  <si>
    <t>Salvador Perez</t>
  </si>
  <si>
    <t>perezsa02</t>
  </si>
  <si>
    <t>Hunter Renfroe</t>
  </si>
  <si>
    <t>renfrhu01</t>
  </si>
  <si>
    <t>Adam Frazier</t>
  </si>
  <si>
    <t>fraziad01</t>
  </si>
  <si>
    <t>Garrett Hampson</t>
  </si>
  <si>
    <t>hampsga01</t>
  </si>
  <si>
    <t>Freddy Fermin</t>
  </si>
  <si>
    <t>fermifr01</t>
  </si>
  <si>
    <t>Dairon Blanco</t>
  </si>
  <si>
    <t>blancda02</t>
  </si>
  <si>
    <t>Nick Loftin</t>
  </si>
  <si>
    <t>loftini01</t>
  </si>
  <si>
    <t>Kyle Isbel</t>
  </si>
  <si>
    <t>isbelky01</t>
  </si>
  <si>
    <t>Nelson Velazquez</t>
  </si>
  <si>
    <t>velazne01</t>
  </si>
  <si>
    <t>Maikel Garcia</t>
  </si>
  <si>
    <t>garcima01</t>
  </si>
  <si>
    <t>MJ Melendez</t>
  </si>
  <si>
    <t>melenmj01</t>
  </si>
  <si>
    <t>Vinnie Pasquantino</t>
  </si>
  <si>
    <t>pasquvi01</t>
  </si>
  <si>
    <t>Bobby Witt Jr.</t>
  </si>
  <si>
    <t>wittbo02</t>
  </si>
  <si>
    <t>James McArthur</t>
  </si>
  <si>
    <t>mcartja01</t>
  </si>
  <si>
    <t>John Schreiber</t>
  </si>
  <si>
    <t>schrejo01</t>
  </si>
  <si>
    <t>Matt Sauer</t>
  </si>
  <si>
    <t>sauerma01</t>
  </si>
  <si>
    <t>Angel Zerpa</t>
  </si>
  <si>
    <t>zerpaan01</t>
  </si>
  <si>
    <t>Brady Singer</t>
  </si>
  <si>
    <t>singebr01</t>
  </si>
  <si>
    <t>Alec Marsh</t>
  </si>
  <si>
    <t>marshal01</t>
  </si>
  <si>
    <t>Nick Anderson</t>
  </si>
  <si>
    <t>anderni01</t>
  </si>
  <si>
    <t>Chris Stratton</t>
  </si>
  <si>
    <t>stratch01</t>
  </si>
  <si>
    <t>Michael Wacha</t>
  </si>
  <si>
    <t>wachami01</t>
  </si>
  <si>
    <t>Seth Lugo</t>
  </si>
  <si>
    <t>lugose01</t>
  </si>
  <si>
    <t>Will Smith</t>
  </si>
  <si>
    <t>smithwi04</t>
  </si>
  <si>
    <t>Jordan Lyles</t>
  </si>
  <si>
    <t>lylesjo01</t>
  </si>
  <si>
    <t>Cole Ragans</t>
  </si>
  <si>
    <t>raganco01</t>
  </si>
  <si>
    <t>Juan Brito</t>
  </si>
  <si>
    <t>brito-004jua</t>
  </si>
  <si>
    <t>Johnathan Rodriguez</t>
  </si>
  <si>
    <t>rodrig007jon</t>
  </si>
  <si>
    <t>George Valera</t>
  </si>
  <si>
    <t>valera000geo</t>
  </si>
  <si>
    <t>Jhonkensy Noel</t>
  </si>
  <si>
    <t>noel--001jho</t>
  </si>
  <si>
    <t>Jose Tena</t>
  </si>
  <si>
    <t>tenajo01</t>
  </si>
  <si>
    <t>Zak Kent</t>
  </si>
  <si>
    <t>kent--000zak</t>
  </si>
  <si>
    <t>Daniel Espino</t>
  </si>
  <si>
    <t>espino003dan</t>
  </si>
  <si>
    <t>Joey Cantillo</t>
  </si>
  <si>
    <t>cantil000joe</t>
  </si>
  <si>
    <t>Trevor Stephan</t>
  </si>
  <si>
    <t>stephtr01</t>
  </si>
  <si>
    <t>James Karinchak</t>
  </si>
  <si>
    <t>karinja01</t>
  </si>
  <si>
    <t>Sam Hentges</t>
  </si>
  <si>
    <t>hentgsa01</t>
  </si>
  <si>
    <t>Gavin Williams</t>
  </si>
  <si>
    <t>williga01</t>
  </si>
  <si>
    <t>Shane Bieber</t>
  </si>
  <si>
    <t>biebesh01</t>
  </si>
  <si>
    <t>Xzavion Curry</t>
  </si>
  <si>
    <t>curryxz01</t>
  </si>
  <si>
    <t>Ben Lively</t>
  </si>
  <si>
    <t>livelbe01</t>
  </si>
  <si>
    <t>Angel Martinez</t>
  </si>
  <si>
    <t>martin012ang</t>
  </si>
  <si>
    <t>Brayan Rocchio</t>
  </si>
  <si>
    <t>rocchbr01</t>
  </si>
  <si>
    <t>Ramon Laureano</t>
  </si>
  <si>
    <t>laurera01</t>
  </si>
  <si>
    <t>Gabriel Arias</t>
  </si>
  <si>
    <t>ariasga01</t>
  </si>
  <si>
    <t>Austin Hedges</t>
  </si>
  <si>
    <t>hedgeau01</t>
  </si>
  <si>
    <t>Steven Kwan</t>
  </si>
  <si>
    <t>kwanst01</t>
  </si>
  <si>
    <t>Tyler Freeman</t>
  </si>
  <si>
    <t>freemty01</t>
  </si>
  <si>
    <t>David Fry</t>
  </si>
  <si>
    <t>fryda01</t>
  </si>
  <si>
    <t>Will Brennan</t>
  </si>
  <si>
    <t>brennwi02</t>
  </si>
  <si>
    <t>Jose Ramirez</t>
  </si>
  <si>
    <t>ramirjo01</t>
  </si>
  <si>
    <t>Josh Naylor</t>
  </si>
  <si>
    <t>naylojo01</t>
  </si>
  <si>
    <t>Bo Naylor</t>
  </si>
  <si>
    <t>naylobo01</t>
  </si>
  <si>
    <t>Andres Gimenez</t>
  </si>
  <si>
    <t>gimenan01</t>
  </si>
  <si>
    <t>Estevan Florial</t>
  </si>
  <si>
    <t>flories01</t>
  </si>
  <si>
    <t>Scott Barlow</t>
  </si>
  <si>
    <t>barlosc01</t>
  </si>
  <si>
    <t>Tyler Beede</t>
  </si>
  <si>
    <t>beedety01</t>
  </si>
  <si>
    <t>Peter Strzelecki</t>
  </si>
  <si>
    <t>strzepe01</t>
  </si>
  <si>
    <t>Emmanuel Clase</t>
  </si>
  <si>
    <t>claseem01</t>
  </si>
  <si>
    <t>Triston McKenzie</t>
  </si>
  <si>
    <t>mckentr01</t>
  </si>
  <si>
    <t>Hunter Gaddis</t>
  </si>
  <si>
    <t>gaddihu01</t>
  </si>
  <si>
    <t>Eli Morgan</t>
  </si>
  <si>
    <t>morgael01</t>
  </si>
  <si>
    <t>Tim Herrin</t>
  </si>
  <si>
    <t>herriti01</t>
  </si>
  <si>
    <t>Logan Allen</t>
  </si>
  <si>
    <t>allenlo02</t>
  </si>
  <si>
    <t>Cade Smith</t>
  </si>
  <si>
    <t>smithca06</t>
  </si>
  <si>
    <t>Nick Sandlin</t>
  </si>
  <si>
    <t>sandlni01</t>
  </si>
  <si>
    <t>Tanner Bibee</t>
  </si>
  <si>
    <t>bibeeta01</t>
  </si>
  <si>
    <t>Carlos Carrasco</t>
  </si>
  <si>
    <t>carraca01</t>
  </si>
  <si>
    <t>Oscar Colas</t>
  </si>
  <si>
    <t>colasos01</t>
  </si>
  <si>
    <t>Zach DeLoach</t>
  </si>
  <si>
    <t>deloac000zac</t>
  </si>
  <si>
    <t>Bryan Ramos</t>
  </si>
  <si>
    <t>ramos-000bry</t>
  </si>
  <si>
    <t>Davis Martin</t>
  </si>
  <si>
    <t>martida03</t>
  </si>
  <si>
    <t>Jake Eder</t>
  </si>
  <si>
    <t>eder--000jak</t>
  </si>
  <si>
    <t>Prelander Berroa</t>
  </si>
  <si>
    <t>berropr01</t>
  </si>
  <si>
    <t>Mike Clevinger</t>
  </si>
  <si>
    <t>clevimi01</t>
  </si>
  <si>
    <t>Jairo Iriarte</t>
  </si>
  <si>
    <t>iriart000jai</t>
  </si>
  <si>
    <t>Bailey Horn</t>
  </si>
  <si>
    <t>horn--000bai</t>
  </si>
  <si>
    <t>Shane Drohan</t>
  </si>
  <si>
    <t>drohan000sha</t>
  </si>
  <si>
    <t>Matt Foster</t>
  </si>
  <si>
    <t>fostema01</t>
  </si>
  <si>
    <t>Jesse Scholtens</t>
  </si>
  <si>
    <t>scholje01</t>
  </si>
  <si>
    <t>Jimmy Lambert</t>
  </si>
  <si>
    <t>lambeji01</t>
  </si>
  <si>
    <t>John Brebbia</t>
  </si>
  <si>
    <t>brebbjo01</t>
  </si>
  <si>
    <t>Max Stassi</t>
  </si>
  <si>
    <t>stassma01</t>
  </si>
  <si>
    <t>Luis Robert Jr.</t>
  </si>
  <si>
    <t>roberlu01</t>
  </si>
  <si>
    <t>Eloy Jimenez</t>
  </si>
  <si>
    <t>jimenel02</t>
  </si>
  <si>
    <t>Gavin Sheets</t>
  </si>
  <si>
    <t>sheetga01</t>
  </si>
  <si>
    <t>Paul DeJong</t>
  </si>
  <si>
    <t>dejonpa01</t>
  </si>
  <si>
    <t>Andrew Benintendi</t>
  </si>
  <si>
    <t>beninan01</t>
  </si>
  <si>
    <t>Martin Maldonado</t>
  </si>
  <si>
    <t>maldoma01</t>
  </si>
  <si>
    <t>Kevin Pillar</t>
  </si>
  <si>
    <t>pillake01</t>
  </si>
  <si>
    <t>Yoan Moncada</t>
  </si>
  <si>
    <t>moncayo01</t>
  </si>
  <si>
    <t>Dominic Fletcher</t>
  </si>
  <si>
    <t>fletcdo01</t>
  </si>
  <si>
    <t>Korey Lee</t>
  </si>
  <si>
    <t>leeko01</t>
  </si>
  <si>
    <t>Braden Shewmake</t>
  </si>
  <si>
    <t>shewmbr01</t>
  </si>
  <si>
    <t>Andrew Vaughn</t>
  </si>
  <si>
    <t>vaughan01</t>
  </si>
  <si>
    <t>Nicky Lopez</t>
  </si>
  <si>
    <t>lopezni01</t>
  </si>
  <si>
    <t>Lenyn Sosa</t>
  </si>
  <si>
    <t>sosale01</t>
  </si>
  <si>
    <t>Robbie Grossman</t>
  </si>
  <si>
    <t>grossro01</t>
  </si>
  <si>
    <t>Jared Shuster</t>
  </si>
  <si>
    <t>shustja01</t>
  </si>
  <si>
    <t>Bryan Shaw</t>
  </si>
  <si>
    <t>shawbr01</t>
  </si>
  <si>
    <t>Garrett Crochet</t>
  </si>
  <si>
    <t>crochga01</t>
  </si>
  <si>
    <t>Erick Fedde</t>
  </si>
  <si>
    <t>feddeer01</t>
  </si>
  <si>
    <t>Jordan Leasure</t>
  </si>
  <si>
    <t>leasujo01</t>
  </si>
  <si>
    <t>Dominic Leone</t>
  </si>
  <si>
    <t>leonedo01</t>
  </si>
  <si>
    <t>Steven Wilson</t>
  </si>
  <si>
    <t>wilsost02</t>
  </si>
  <si>
    <t>Chris Flexen</t>
  </si>
  <si>
    <t>flexech01</t>
  </si>
  <si>
    <t>Michael Soroka</t>
  </si>
  <si>
    <t>sorokmi01</t>
  </si>
  <si>
    <t>Michael Kopech</t>
  </si>
  <si>
    <t>kopecmi01</t>
  </si>
  <si>
    <t>Tim Hill</t>
  </si>
  <si>
    <t>hillti01</t>
  </si>
  <si>
    <t>Deivi Garcia</t>
  </si>
  <si>
    <t>garcide01</t>
  </si>
  <si>
    <t>Tanner Banks</t>
  </si>
  <si>
    <t>banksta01</t>
  </si>
  <si>
    <t>Graham Pauley</t>
  </si>
  <si>
    <t>paulegr01</t>
  </si>
  <si>
    <t>Matthew Batten</t>
  </si>
  <si>
    <t>battema01</t>
  </si>
  <si>
    <t>Jay Groome</t>
  </si>
  <si>
    <t>groome000jas</t>
  </si>
  <si>
    <t>Jeremiah Estrada</t>
  </si>
  <si>
    <t>estraje01</t>
  </si>
  <si>
    <t>Sean Reynolds</t>
  </si>
  <si>
    <t>reynol000sea</t>
  </si>
  <si>
    <t>Logan Gillaspie</t>
  </si>
  <si>
    <t>gillalo01</t>
  </si>
  <si>
    <t>Adrian Morejon</t>
  </si>
  <si>
    <t>morejad01</t>
  </si>
  <si>
    <t>Jackson Wolf</t>
  </si>
  <si>
    <t>wolfja01</t>
  </si>
  <si>
    <t>Randy Vasquez</t>
  </si>
  <si>
    <t>vasqura02</t>
  </si>
  <si>
    <t>Alek Jacob</t>
  </si>
  <si>
    <t>jacobal01</t>
  </si>
  <si>
    <t>Woo-Suk Go</t>
  </si>
  <si>
    <t>ko----001woo</t>
  </si>
  <si>
    <t>Glenn Otto</t>
  </si>
  <si>
    <t>ottogl01</t>
  </si>
  <si>
    <t>Luis Patino</t>
  </si>
  <si>
    <t>patinlu01</t>
  </si>
  <si>
    <t>Tucupita Marcano</t>
  </si>
  <si>
    <t>marcatu01</t>
  </si>
  <si>
    <t>Tyler Wade</t>
  </si>
  <si>
    <t>wadety01</t>
  </si>
  <si>
    <t>Jose Azocar</t>
  </si>
  <si>
    <t>azocajo01</t>
  </si>
  <si>
    <t>Jake Cronenworth</t>
  </si>
  <si>
    <t>croneja01</t>
  </si>
  <si>
    <t>Jurickson Profar</t>
  </si>
  <si>
    <t>profaju01</t>
  </si>
  <si>
    <t>Brett Sullivan</t>
  </si>
  <si>
    <t>sullibr01</t>
  </si>
  <si>
    <t>Fernando Tatis Jr.</t>
  </si>
  <si>
    <t>tatisfe02</t>
  </si>
  <si>
    <t>Xander Bogaerts</t>
  </si>
  <si>
    <t>bogaexa01</t>
  </si>
  <si>
    <t>Jackson Merrill</t>
  </si>
  <si>
    <t>merrija01</t>
  </si>
  <si>
    <t>Luis Campusano</t>
  </si>
  <si>
    <t>campulu01</t>
  </si>
  <si>
    <t>Ha-Seong Kim</t>
  </si>
  <si>
    <t>kimha01</t>
  </si>
  <si>
    <t>Manny Machado</t>
  </si>
  <si>
    <t>machama01</t>
  </si>
  <si>
    <t>Kyle Higashioka</t>
  </si>
  <si>
    <t>higasky01</t>
  </si>
  <si>
    <t>Eguy Rosario</t>
  </si>
  <si>
    <t>rosareg01</t>
  </si>
  <si>
    <t>Wandy Peralta</t>
  </si>
  <si>
    <t>peralwa01</t>
  </si>
  <si>
    <t>Michael King</t>
  </si>
  <si>
    <t>kingmi01</t>
  </si>
  <si>
    <t>Joe Musgrove</t>
  </si>
  <si>
    <t>musgrjo01</t>
  </si>
  <si>
    <t>Dylan Cease</t>
  </si>
  <si>
    <t>ceasedy01</t>
  </si>
  <si>
    <t>Pedro Avila</t>
  </si>
  <si>
    <t>avilape01</t>
  </si>
  <si>
    <t>Enyel De Los Santos</t>
  </si>
  <si>
    <t>delosen01</t>
  </si>
  <si>
    <t>Robert Suarez</t>
  </si>
  <si>
    <t>suarero01</t>
  </si>
  <si>
    <t>Stephen Kolek</t>
  </si>
  <si>
    <t>kolekst01</t>
  </si>
  <si>
    <t>Yu Darvish</t>
  </si>
  <si>
    <t>darviyu01</t>
  </si>
  <si>
    <t>Jhony Brito</t>
  </si>
  <si>
    <t>britojh01</t>
  </si>
  <si>
    <t>Yuki Matsui</t>
  </si>
  <si>
    <t>matsuyu01</t>
  </si>
  <si>
    <t>Tom Cosgrove</t>
  </si>
  <si>
    <t>cosgrto01</t>
  </si>
  <si>
    <t>Matt Waldron</t>
  </si>
  <si>
    <t>waldrma01</t>
  </si>
  <si>
    <t>Diego Cartaya</t>
  </si>
  <si>
    <t>cartay000die</t>
  </si>
  <si>
    <t>Andy Pages</t>
  </si>
  <si>
    <t>pagesan01</t>
  </si>
  <si>
    <t>Miguel Vargas</t>
  </si>
  <si>
    <t>vargami01</t>
  </si>
  <si>
    <t>Hunter Feduccia</t>
  </si>
  <si>
    <t>feducc000hun</t>
  </si>
  <si>
    <t>Nick Frasso</t>
  </si>
  <si>
    <t>frasso000nic</t>
  </si>
  <si>
    <t>Landon Knack</t>
  </si>
  <si>
    <t>knackla01</t>
  </si>
  <si>
    <t>Kyle Hurt</t>
  </si>
  <si>
    <t>hurtky01</t>
  </si>
  <si>
    <t>J.P. Feyereisen</t>
  </si>
  <si>
    <t>feyerjo01</t>
  </si>
  <si>
    <t>Gus Varland</t>
  </si>
  <si>
    <t>varlagu01</t>
  </si>
  <si>
    <t>Ricky Vanasco</t>
  </si>
  <si>
    <t>vanasri01</t>
  </si>
  <si>
    <t>Nick Ramirez</t>
  </si>
  <si>
    <t>ramirni01</t>
  </si>
  <si>
    <t>Tony Gonsolin</t>
  </si>
  <si>
    <t>gonsoto01</t>
  </si>
  <si>
    <t>Clayton Kershaw</t>
  </si>
  <si>
    <t>kershcl01</t>
  </si>
  <si>
    <t>Dustin May</t>
  </si>
  <si>
    <t>maydu01</t>
  </si>
  <si>
    <t>Emmet Sheehan</t>
  </si>
  <si>
    <t>sheehem01</t>
  </si>
  <si>
    <t>Brusdar Graterol</t>
  </si>
  <si>
    <t>gratebr01</t>
  </si>
  <si>
    <t>Blake Treinen</t>
  </si>
  <si>
    <t>treinbl01</t>
  </si>
  <si>
    <t>Walker Buehler</t>
  </si>
  <si>
    <t>buehlwa01</t>
  </si>
  <si>
    <t>Jason Heyward</t>
  </si>
  <si>
    <t>heywaja01</t>
  </si>
  <si>
    <t>Teoscar Hernandez</t>
  </si>
  <si>
    <t>hernate01</t>
  </si>
  <si>
    <t>Chris Taylor</t>
  </si>
  <si>
    <t>tayloch03</t>
  </si>
  <si>
    <t>Mookie Betts</t>
  </si>
  <si>
    <t>bettsmo01</t>
  </si>
  <si>
    <t>Austin Barnes</t>
  </si>
  <si>
    <t>barneau01</t>
  </si>
  <si>
    <t>Enrique Hernandez</t>
  </si>
  <si>
    <t>hernaen02</t>
  </si>
  <si>
    <t>Freddie Freeman</t>
  </si>
  <si>
    <t>freemfr01</t>
  </si>
  <si>
    <t>Miguel Rojas</t>
  </si>
  <si>
    <t>rojasmi02</t>
  </si>
  <si>
    <t>Max Muncy</t>
  </si>
  <si>
    <t>muncyma01</t>
  </si>
  <si>
    <t>Gavin Lux</t>
  </si>
  <si>
    <t>luxga01</t>
  </si>
  <si>
    <t>Taylor Trammell</t>
  </si>
  <si>
    <t>trammta01</t>
  </si>
  <si>
    <t>smithwi05</t>
  </si>
  <si>
    <t>Shohei Ohtani</t>
  </si>
  <si>
    <t>ohtansh01</t>
  </si>
  <si>
    <t>James Outman</t>
  </si>
  <si>
    <t>outmaja01</t>
  </si>
  <si>
    <t>Yoshinobu Yamamoto</t>
  </si>
  <si>
    <t>yamamyo01</t>
  </si>
  <si>
    <t>Ryan Brasier</t>
  </si>
  <si>
    <t>brasiry01</t>
  </si>
  <si>
    <t>Gavin Stone</t>
  </si>
  <si>
    <t>stonega01</t>
  </si>
  <si>
    <t>Alex Vesia</t>
  </si>
  <si>
    <t>vesiaal01</t>
  </si>
  <si>
    <t>Joe Kelly</t>
  </si>
  <si>
    <t>kellyjo05</t>
  </si>
  <si>
    <t>Daniel Hudson</t>
  </si>
  <si>
    <t>hudsoda01</t>
  </si>
  <si>
    <t>Bobby Miller</t>
  </si>
  <si>
    <t>millebo06</t>
  </si>
  <si>
    <t>Michael Grove</t>
  </si>
  <si>
    <t>grovemi01</t>
  </si>
  <si>
    <t>Ryan Yarbrough</t>
  </si>
  <si>
    <t>yarbrry01</t>
  </si>
  <si>
    <t>Tyler Glasnow</t>
  </si>
  <si>
    <t>glasnty01</t>
  </si>
  <si>
    <t>Connor Brogdon</t>
  </si>
  <si>
    <t>brogdco01</t>
  </si>
  <si>
    <t>Evan Phillips</t>
  </si>
  <si>
    <t>phillev01</t>
  </si>
  <si>
    <t>James Paxton</t>
  </si>
  <si>
    <t>paxtoja01</t>
  </si>
  <si>
    <t>Blake Sabol</t>
  </si>
  <si>
    <t>sabolbl01</t>
  </si>
  <si>
    <t>Casey Schmitt</t>
  </si>
  <si>
    <t>schmica01</t>
  </si>
  <si>
    <t>Heliot Ramos</t>
  </si>
  <si>
    <t>ramoshe02</t>
  </si>
  <si>
    <t>Brett Wisely</t>
  </si>
  <si>
    <t>wiselbr01</t>
  </si>
  <si>
    <t>Wade Meckler</t>
  </si>
  <si>
    <t>mecklwa01</t>
  </si>
  <si>
    <t>Luis Matos</t>
  </si>
  <si>
    <t>matoslu02</t>
  </si>
  <si>
    <t>Marco Luciano</t>
  </si>
  <si>
    <t>luciama01</t>
  </si>
  <si>
    <t>David Villar</t>
  </si>
  <si>
    <t>villada01</t>
  </si>
  <si>
    <t>Randy Rodriguez</t>
  </si>
  <si>
    <t>rodrig005ran</t>
  </si>
  <si>
    <t>Trevor McDonald</t>
  </si>
  <si>
    <t>mcdona002tre</t>
  </si>
  <si>
    <t>Daulton Jefferies</t>
  </si>
  <si>
    <t>jeffeda01</t>
  </si>
  <si>
    <t>Tristan Beck</t>
  </si>
  <si>
    <t>becktr01</t>
  </si>
  <si>
    <t>Robbie Ray</t>
  </si>
  <si>
    <t>rayro02</t>
  </si>
  <si>
    <t>Ethan Small</t>
  </si>
  <si>
    <t>smallet01</t>
  </si>
  <si>
    <t>Austin Warren</t>
  </si>
  <si>
    <t>warreau01</t>
  </si>
  <si>
    <t>Sean Hjelle</t>
  </si>
  <si>
    <t>hjellse01</t>
  </si>
  <si>
    <t>Alex Cobb</t>
  </si>
  <si>
    <t>cobbal01</t>
  </si>
  <si>
    <t>Luke Jackson</t>
  </si>
  <si>
    <t>jackslu01</t>
  </si>
  <si>
    <t>Thairo Estrada</t>
  </si>
  <si>
    <t>estrath01</t>
  </si>
  <si>
    <t>Matt Chapman</t>
  </si>
  <si>
    <t>chapmma01</t>
  </si>
  <si>
    <t>Jorge Soler</t>
  </si>
  <si>
    <t>solerjo01</t>
  </si>
  <si>
    <t>Michael Conforto</t>
  </si>
  <si>
    <t>confomi01</t>
  </si>
  <si>
    <t>Tom Murphy</t>
  </si>
  <si>
    <t>murphto04</t>
  </si>
  <si>
    <t>Austin Slater</t>
  </si>
  <si>
    <t>slateau01</t>
  </si>
  <si>
    <t>Mike Yastrzemski</t>
  </si>
  <si>
    <t>yastrmi01</t>
  </si>
  <si>
    <t>florewi01</t>
  </si>
  <si>
    <t>Nick Ahmed</t>
  </si>
  <si>
    <t>ahmedni01</t>
  </si>
  <si>
    <t>Jung Hoo Lee</t>
  </si>
  <si>
    <t>leeju01</t>
  </si>
  <si>
    <t>LaMonte Wade Jr.</t>
  </si>
  <si>
    <t>wadela01</t>
  </si>
  <si>
    <t>Patrick Bailey</t>
  </si>
  <si>
    <t>bailepa01</t>
  </si>
  <si>
    <t>Tyler Fitzgerald</t>
  </si>
  <si>
    <t>fitzgty01</t>
  </si>
  <si>
    <t>Taylor Rogers</t>
  </si>
  <si>
    <t>rogerta01</t>
  </si>
  <si>
    <t>Landen Roupp</t>
  </si>
  <si>
    <t>rouppla01</t>
  </si>
  <si>
    <t>Kyle Harrison</t>
  </si>
  <si>
    <t>harriky01</t>
  </si>
  <si>
    <t>Nick Avila</t>
  </si>
  <si>
    <t>avilani01</t>
  </si>
  <si>
    <t>Kai-Wei Teng</t>
  </si>
  <si>
    <t>tengka01</t>
  </si>
  <si>
    <t>Keaton Winn</t>
  </si>
  <si>
    <t>winnke01</t>
  </si>
  <si>
    <t>Ryan Walker</t>
  </si>
  <si>
    <t>walkery01</t>
  </si>
  <si>
    <t>Erik Miller</t>
  </si>
  <si>
    <t>milleer01</t>
  </si>
  <si>
    <t>Camilo Doval</t>
  </si>
  <si>
    <t>dovalca01</t>
  </si>
  <si>
    <t>Tyler Rogers</t>
  </si>
  <si>
    <t>rogerty01</t>
  </si>
  <si>
    <t>Jordan Hicks</t>
  </si>
  <si>
    <t>hicksjo03</t>
  </si>
  <si>
    <t>Logan Webb</t>
  </si>
  <si>
    <t>webblo01</t>
  </si>
  <si>
    <t>Blake Snell</t>
  </si>
  <si>
    <t>snellbl01</t>
  </si>
  <si>
    <t>Greg Jones</t>
  </si>
  <si>
    <t>jones-004gre</t>
  </si>
  <si>
    <t>Julio Carreras</t>
  </si>
  <si>
    <t>carrer001jul</t>
  </si>
  <si>
    <t>Sean Bouchard</t>
  </si>
  <si>
    <t>bouchse01</t>
  </si>
  <si>
    <t>Adael Amador</t>
  </si>
  <si>
    <t>amador000ada</t>
  </si>
  <si>
    <t>Yanquiel Fernandez</t>
  </si>
  <si>
    <t>fernan001yan</t>
  </si>
  <si>
    <t>Hunter Goodman</t>
  </si>
  <si>
    <t>goodmhu01</t>
  </si>
  <si>
    <t>Evan Justice</t>
  </si>
  <si>
    <t>justiev01</t>
  </si>
  <si>
    <t>Noah Davis</t>
  </si>
  <si>
    <t>davisno01</t>
  </si>
  <si>
    <t>Angel Chivilli</t>
  </si>
  <si>
    <t>chivil000ang</t>
  </si>
  <si>
    <t>Juan Mejia</t>
  </si>
  <si>
    <t>mejia-007jua</t>
  </si>
  <si>
    <t>Riley Pint</t>
  </si>
  <si>
    <t>pintri01</t>
  </si>
  <si>
    <t>Gavin Hollowell</t>
  </si>
  <si>
    <t>holloga01</t>
  </si>
  <si>
    <t>German Marquez</t>
  </si>
  <si>
    <t>marquge01</t>
  </si>
  <si>
    <t>Antonio Senzatela</t>
  </si>
  <si>
    <t>senzaan01</t>
  </si>
  <si>
    <t>Daniel Bard</t>
  </si>
  <si>
    <t>bardda01</t>
  </si>
  <si>
    <t>Lucas Gilbreath</t>
  </si>
  <si>
    <t>gilbrlu01</t>
  </si>
  <si>
    <t>Ryan McMahon</t>
  </si>
  <si>
    <t>mcmahry01</t>
  </si>
  <si>
    <t>Jacob Stallings</t>
  </si>
  <si>
    <t>stallja01</t>
  </si>
  <si>
    <t>Jake Cave</t>
  </si>
  <si>
    <t>caveja01</t>
  </si>
  <si>
    <t>Kris Bryant</t>
  </si>
  <si>
    <t>bryankr01</t>
  </si>
  <si>
    <t>Elias Diaz</t>
  </si>
  <si>
    <t>diazel01</t>
  </si>
  <si>
    <t>Elehuris Montero</t>
  </si>
  <si>
    <t>monteel01</t>
  </si>
  <si>
    <t>Brenton Doyle</t>
  </si>
  <si>
    <t>doylebr02</t>
  </si>
  <si>
    <t>Ezequiel Tovar</t>
  </si>
  <si>
    <t>tovarez01</t>
  </si>
  <si>
    <t>Alan Trejo</t>
  </si>
  <si>
    <t>trejoal01</t>
  </si>
  <si>
    <t>Charlie Blackmon</t>
  </si>
  <si>
    <t>blackch02</t>
  </si>
  <si>
    <t>Nolan Jones</t>
  </si>
  <si>
    <t>jonesno01</t>
  </si>
  <si>
    <t>Brendan Rodgers</t>
  </si>
  <si>
    <t>rodgebr02</t>
  </si>
  <si>
    <t>Michael Toglia</t>
  </si>
  <si>
    <t>toglimi01</t>
  </si>
  <si>
    <t>Jalen Beeks</t>
  </si>
  <si>
    <t>beeksja02</t>
  </si>
  <si>
    <t>Jake Bird</t>
  </si>
  <si>
    <t>birdja01</t>
  </si>
  <si>
    <t>Tyler Kinley</t>
  </si>
  <si>
    <t>kinlety01</t>
  </si>
  <si>
    <t>Dakota Hudson</t>
  </si>
  <si>
    <t>hudsoda02</t>
  </si>
  <si>
    <t>Justin Lawrence</t>
  </si>
  <si>
    <t>lawreju01</t>
  </si>
  <si>
    <t>Cal Quantrill</t>
  </si>
  <si>
    <t>quantca01</t>
  </si>
  <si>
    <t>Peter Lambert</t>
  </si>
  <si>
    <t>lambepe01</t>
  </si>
  <si>
    <t>Kyle Freeland</t>
  </si>
  <si>
    <t>freelky01</t>
  </si>
  <si>
    <t>Austin Gomber</t>
  </si>
  <si>
    <t>gombeau01</t>
  </si>
  <si>
    <t>Victor Vodnik</t>
  </si>
  <si>
    <t>vodnivi01</t>
  </si>
  <si>
    <t>Nick Mears</t>
  </si>
  <si>
    <t>mearsni01</t>
  </si>
  <si>
    <t>Anthony Molina</t>
  </si>
  <si>
    <t>molinan01</t>
  </si>
  <si>
    <t>Ryan Feltner</t>
  </si>
  <si>
    <t>feltnry01</t>
  </si>
  <si>
    <t>Pavin Smith</t>
  </si>
  <si>
    <t>smithpa04</t>
  </si>
  <si>
    <t>Jordan Lawlar</t>
  </si>
  <si>
    <t>lawlajo01</t>
  </si>
  <si>
    <t>Jorge Barrosa</t>
  </si>
  <si>
    <t>barrojo01</t>
  </si>
  <si>
    <t>Jose Herrera</t>
  </si>
  <si>
    <t>herrejo04</t>
  </si>
  <si>
    <t>Jordan Montgomery</t>
  </si>
  <si>
    <t>montgjo01</t>
  </si>
  <si>
    <t>Slade Cecconi</t>
  </si>
  <si>
    <t>ceccosl01</t>
  </si>
  <si>
    <t>Andrew Saalfrank</t>
  </si>
  <si>
    <t>saalfan01</t>
  </si>
  <si>
    <t>Blake Walston</t>
  </si>
  <si>
    <t>walsto000mat</t>
  </si>
  <si>
    <t>Cristian Mena</t>
  </si>
  <si>
    <t>mena--000cri</t>
  </si>
  <si>
    <t>Justin Martinez</t>
  </si>
  <si>
    <t>martiju01</t>
  </si>
  <si>
    <t>Drey Jameson</t>
  </si>
  <si>
    <t>jamesdr01</t>
  </si>
  <si>
    <t>Eduardo Rodriguez</t>
  </si>
  <si>
    <t>rodried05</t>
  </si>
  <si>
    <t>Paul Sewald</t>
  </si>
  <si>
    <t>sewalpa01</t>
  </si>
  <si>
    <t>Alek Thomas</t>
  </si>
  <si>
    <t>thomaal01</t>
  </si>
  <si>
    <t>Geraldo Perdomo</t>
  </si>
  <si>
    <t>perdoge01</t>
  </si>
  <si>
    <t>Jake McCarthy</t>
  </si>
  <si>
    <t>mccarja02</t>
  </si>
  <si>
    <t>Lourdes Gurriel Jr.</t>
  </si>
  <si>
    <t>gurrilo01</t>
  </si>
  <si>
    <t>Ketel Marte</t>
  </si>
  <si>
    <t>marteke01</t>
  </si>
  <si>
    <t>Jace Peterson</t>
  </si>
  <si>
    <t>peterja01</t>
  </si>
  <si>
    <t>Joc Pederson</t>
  </si>
  <si>
    <t>pederjo01</t>
  </si>
  <si>
    <t>Christian Walker</t>
  </si>
  <si>
    <t>walkech02</t>
  </si>
  <si>
    <t>Tucker Barnhart</t>
  </si>
  <si>
    <t>barnhtu01</t>
  </si>
  <si>
    <t>Gabriel Moreno</t>
  </si>
  <si>
    <t>morenga01</t>
  </si>
  <si>
    <t>Eugenio Suarez</t>
  </si>
  <si>
    <t>suareeu01</t>
  </si>
  <si>
    <t>Blaze Alexander</t>
  </si>
  <si>
    <t>alexabl01</t>
  </si>
  <si>
    <t>Corbin Carroll</t>
  </si>
  <si>
    <t>carroco02</t>
  </si>
  <si>
    <t>Randal Grichuk</t>
  </si>
  <si>
    <t>grichra01</t>
  </si>
  <si>
    <t>Kevin Newman</t>
  </si>
  <si>
    <t>newmake01</t>
  </si>
  <si>
    <t>Joe Mantiply</t>
  </si>
  <si>
    <t>mantijo01</t>
  </si>
  <si>
    <t>Scott McGough</t>
  </si>
  <si>
    <t>mcgousc01</t>
  </si>
  <si>
    <t>Miguel Castro</t>
  </si>
  <si>
    <t>castrmi01</t>
  </si>
  <si>
    <t>Kevin Ginkel</t>
  </si>
  <si>
    <t>ginkeke01</t>
  </si>
  <si>
    <t>Ryan Thompson</t>
  </si>
  <si>
    <t>thompry02</t>
  </si>
  <si>
    <t>Merrill Kelly</t>
  </si>
  <si>
    <t>kellyme01</t>
  </si>
  <si>
    <t>Zac Gallen</t>
  </si>
  <si>
    <t>galleza01</t>
  </si>
  <si>
    <t>Ryne Nelson</t>
  </si>
  <si>
    <t>nelsory01</t>
  </si>
  <si>
    <t>Kyle Nelson</t>
  </si>
  <si>
    <t>nelsoky01</t>
  </si>
  <si>
    <t>Tommy Henry</t>
  </si>
  <si>
    <t>henryto01</t>
  </si>
  <si>
    <t>Bryce Jarvis</t>
  </si>
  <si>
    <t>jarvibr01</t>
  </si>
  <si>
    <t>Brandon Pfaadt</t>
  </si>
  <si>
    <t>pfaadbr01</t>
  </si>
  <si>
    <t>Luis Frias</t>
  </si>
  <si>
    <t>friaslu01</t>
  </si>
  <si>
    <t>cabbatr01</t>
  </si>
  <si>
    <t>Kenedy Corona</t>
  </si>
  <si>
    <t>corona002ken</t>
  </si>
  <si>
    <t>Cesar Salazar</t>
  </si>
  <si>
    <t>salazce01</t>
  </si>
  <si>
    <t>David Hensley</t>
  </si>
  <si>
    <t>henslda01</t>
  </si>
  <si>
    <t>Corey Julks</t>
  </si>
  <si>
    <t>julksco01</t>
  </si>
  <si>
    <t>Forrest Whitley</t>
  </si>
  <si>
    <t>whitlfo01</t>
  </si>
  <si>
    <t>Blair Henley</t>
  </si>
  <si>
    <t>henlebl01</t>
  </si>
  <si>
    <t>Dylan Coleman</t>
  </si>
  <si>
    <t>colemdy01</t>
  </si>
  <si>
    <t>Penn Murfee</t>
  </si>
  <si>
    <t>murfepe01</t>
  </si>
  <si>
    <t>Kendall Graveman</t>
  </si>
  <si>
    <t>graveke01</t>
  </si>
  <si>
    <t>Oliver Ortega</t>
  </si>
  <si>
    <t>ortegol01</t>
  </si>
  <si>
    <t>garcilu05</t>
  </si>
  <si>
    <t>Lance McCullers Jr.</t>
  </si>
  <si>
    <t>mcculla02</t>
  </si>
  <si>
    <t>Bennett Sousa</t>
  </si>
  <si>
    <t>sousabe01</t>
  </si>
  <si>
    <t>Justin Verlander</t>
  </si>
  <si>
    <t>verlaju01</t>
  </si>
  <si>
    <t>valdefr01</t>
  </si>
  <si>
    <t>Shawn Dubin</t>
  </si>
  <si>
    <t>dubinsh01</t>
  </si>
  <si>
    <t>Jose Urquidy</t>
  </si>
  <si>
    <t>urquijo01</t>
  </si>
  <si>
    <t>Mauricio Dubon</t>
  </si>
  <si>
    <t>dubonma01</t>
  </si>
  <si>
    <t>Jose Abreu</t>
  </si>
  <si>
    <t>abreujo02</t>
  </si>
  <si>
    <t>bregmal01</t>
  </si>
  <si>
    <t>Victor Caratini</t>
  </si>
  <si>
    <t>caratvi01</t>
  </si>
  <si>
    <t>singljo02</t>
  </si>
  <si>
    <t>altuvjo01</t>
  </si>
  <si>
    <t>Chas McCormick</t>
  </si>
  <si>
    <t>mccorch01</t>
  </si>
  <si>
    <t>meyerja02</t>
  </si>
  <si>
    <t>penaje02</t>
  </si>
  <si>
    <t>diazya02</t>
  </si>
  <si>
    <t>Grae Kessinger</t>
  </si>
  <si>
    <t>kessigr01</t>
  </si>
  <si>
    <t>Kyle Tucker</t>
  </si>
  <si>
    <t>tuckeky01</t>
  </si>
  <si>
    <t>alvaryo01</t>
  </si>
  <si>
    <t>Hunter Brown</t>
  </si>
  <si>
    <t>brownhu01</t>
  </si>
  <si>
    <t>Ryan Pressly</t>
  </si>
  <si>
    <t>pressry01</t>
  </si>
  <si>
    <t>Wander Suero</t>
  </si>
  <si>
    <t>suerowa01</t>
  </si>
  <si>
    <t>Tayler Scott</t>
  </si>
  <si>
    <t>scottta02</t>
  </si>
  <si>
    <t>Rafael Montero</t>
  </si>
  <si>
    <t>montera01</t>
  </si>
  <si>
    <t>Josh Hader</t>
  </si>
  <si>
    <t>haderjo01</t>
  </si>
  <si>
    <t>J.P. France</t>
  </si>
  <si>
    <t>francjp01</t>
  </si>
  <si>
    <t>Bryan Abreu</t>
  </si>
  <si>
    <t>abreubr01</t>
  </si>
  <si>
    <t>Brandon Bielak</t>
  </si>
  <si>
    <t>bielabr01</t>
  </si>
  <si>
    <t>Parker Mushinski</t>
  </si>
  <si>
    <t>mushipa01</t>
  </si>
  <si>
    <t>Cristian Javier</t>
  </si>
  <si>
    <t>javiecr01</t>
  </si>
  <si>
    <t>Seth Martinez</t>
  </si>
  <si>
    <t>martise01</t>
  </si>
  <si>
    <t>Ronel Blanco</t>
  </si>
  <si>
    <t>blancro01</t>
  </si>
  <si>
    <t>Dustin Harris</t>
  </si>
  <si>
    <t>harris000dus</t>
  </si>
  <si>
    <t>Jonathan Ornelas</t>
  </si>
  <si>
    <t>orneljo01</t>
  </si>
  <si>
    <t>Sam Huff</t>
  </si>
  <si>
    <t>huffsa01</t>
  </si>
  <si>
    <t>Jose Corniell</t>
  </si>
  <si>
    <t>cornie002jos</t>
  </si>
  <si>
    <t>Marc Church</t>
  </si>
  <si>
    <t>church000mar</t>
  </si>
  <si>
    <t>Antoine Kelly</t>
  </si>
  <si>
    <t>kelly-000ant</t>
  </si>
  <si>
    <t>Cole Winn</t>
  </si>
  <si>
    <t>winnco01</t>
  </si>
  <si>
    <t>Owen White</t>
  </si>
  <si>
    <t>whiteow01</t>
  </si>
  <si>
    <t>Josh Jung</t>
  </si>
  <si>
    <t>jungjo01</t>
  </si>
  <si>
    <t>Tyler Mahle</t>
  </si>
  <si>
    <t>mahlety01</t>
  </si>
  <si>
    <t>Carson Coleman</t>
  </si>
  <si>
    <t>colema000car</t>
  </si>
  <si>
    <t>Jacob deGrom</t>
  </si>
  <si>
    <t>degroja01</t>
  </si>
  <si>
    <t>Max Scherzer</t>
  </si>
  <si>
    <t>scherma01</t>
  </si>
  <si>
    <t>Jonathan Hernandez</t>
  </si>
  <si>
    <t>hernajo02</t>
  </si>
  <si>
    <t>Michael Lorenzen</t>
  </si>
  <si>
    <t>lorenmi01</t>
  </si>
  <si>
    <t>Josh Sborz</t>
  </si>
  <si>
    <t>sborzjo01</t>
  </si>
  <si>
    <t>Justin Foscue</t>
  </si>
  <si>
    <t>foscuju01</t>
  </si>
  <si>
    <t>Nathaniel Lowe</t>
  </si>
  <si>
    <t>lowena01</t>
  </si>
  <si>
    <t>Travis Jankowski</t>
  </si>
  <si>
    <t>jankotr01</t>
  </si>
  <si>
    <t>Jonah Heim</t>
  </si>
  <si>
    <t>heimjo01</t>
  </si>
  <si>
    <t>Corey Seager</t>
  </si>
  <si>
    <t>seageco01</t>
  </si>
  <si>
    <t>Marcus Semien</t>
  </si>
  <si>
    <t>semiema01</t>
  </si>
  <si>
    <t>Jared Walsh</t>
  </si>
  <si>
    <t>walshja01</t>
  </si>
  <si>
    <t>Leody Taveras</t>
  </si>
  <si>
    <t>taverle01</t>
  </si>
  <si>
    <t>Wyatt Langford</t>
  </si>
  <si>
    <t>langfwy01</t>
  </si>
  <si>
    <t>Adolis Garcia</t>
  </si>
  <si>
    <t>garciad02</t>
  </si>
  <si>
    <t>Andrew Knizner</t>
  </si>
  <si>
    <t>kniznan01</t>
  </si>
  <si>
    <t>Evan Carter</t>
  </si>
  <si>
    <t>carteev01</t>
  </si>
  <si>
    <t>Josh H. Smith</t>
  </si>
  <si>
    <t>smithjo11</t>
  </si>
  <si>
    <t>Davis Wendzel</t>
  </si>
  <si>
    <t>wendzda01</t>
  </si>
  <si>
    <t>Ezequiel Duran</t>
  </si>
  <si>
    <t>duranez01</t>
  </si>
  <si>
    <t>David Robertson</t>
  </si>
  <si>
    <t>roberda08</t>
  </si>
  <si>
    <t>Nathan Eovaldi</t>
  </si>
  <si>
    <t>eovalna01</t>
  </si>
  <si>
    <t>Grant Anderson</t>
  </si>
  <si>
    <t>andergr01</t>
  </si>
  <si>
    <t>Jose Urena</t>
  </si>
  <si>
    <t>urenajo01</t>
  </si>
  <si>
    <t>Andrew Heaney</t>
  </si>
  <si>
    <t>heanean01</t>
  </si>
  <si>
    <t>Jon Gray</t>
  </si>
  <si>
    <t>grayjo02</t>
  </si>
  <si>
    <t>Jose Leclerc</t>
  </si>
  <si>
    <t>leclejo01</t>
  </si>
  <si>
    <t>Cody Bradford</t>
  </si>
  <si>
    <t>bradfco01</t>
  </si>
  <si>
    <t>Dane Dunning</t>
  </si>
  <si>
    <t>dunnida01</t>
  </si>
  <si>
    <t>Yerry Rodriguez</t>
  </si>
  <si>
    <t>rodriye01</t>
  </si>
  <si>
    <t>Brock Burke</t>
  </si>
  <si>
    <t>burkebr01</t>
  </si>
  <si>
    <t>Jacob Latz</t>
  </si>
  <si>
    <t>latzja01</t>
  </si>
  <si>
    <t>Kirby Yates</t>
  </si>
  <si>
    <t>yateski01</t>
  </si>
  <si>
    <t>Kyren Paris</t>
  </si>
  <si>
    <t>parisky01</t>
  </si>
  <si>
    <t>Jordyn Adams</t>
  </si>
  <si>
    <t>adamsjo03</t>
  </si>
  <si>
    <t>Jimmy Herget</t>
  </si>
  <si>
    <t>hergeji01</t>
  </si>
  <si>
    <t>Ben Joyce</t>
  </si>
  <si>
    <t>joycebe01</t>
  </si>
  <si>
    <t>Davis Daniel</t>
  </si>
  <si>
    <t>danieda01</t>
  </si>
  <si>
    <t>Jack Kochanowicz</t>
  </si>
  <si>
    <t>kochan000jac</t>
  </si>
  <si>
    <t>Kenny Rosenberg</t>
  </si>
  <si>
    <t>rosenke01</t>
  </si>
  <si>
    <t>Victor Mederos</t>
  </si>
  <si>
    <t>medervi01</t>
  </si>
  <si>
    <t>Andrew Wantz</t>
  </si>
  <si>
    <t>wantzan01</t>
  </si>
  <si>
    <t>Kelvin Caceres</t>
  </si>
  <si>
    <t>cacerke01</t>
  </si>
  <si>
    <t>Jose Quijada</t>
  </si>
  <si>
    <t>quijajo01</t>
  </si>
  <si>
    <t>Sam Bachman</t>
  </si>
  <si>
    <t>bachmsa01</t>
  </si>
  <si>
    <t>Robert Stephenson</t>
  </si>
  <si>
    <t>stephro01</t>
  </si>
  <si>
    <t>Guillo Zuniga</t>
  </si>
  <si>
    <t>zuniggu01</t>
  </si>
  <si>
    <t>Chase Silseth</t>
  </si>
  <si>
    <t>silsech01</t>
  </si>
  <si>
    <t>Michael Stefanic</t>
  </si>
  <si>
    <t>stefami01</t>
  </si>
  <si>
    <t>Logan O'Hoppe</t>
  </si>
  <si>
    <t>ohopplo01</t>
  </si>
  <si>
    <t>Brandon Drury</t>
  </si>
  <si>
    <t>drurybr01</t>
  </si>
  <si>
    <t>Mike Trout</t>
  </si>
  <si>
    <t>troutmi01</t>
  </si>
  <si>
    <t>Taylor Ward</t>
  </si>
  <si>
    <t>wardta01</t>
  </si>
  <si>
    <t>Miguel Sano</t>
  </si>
  <si>
    <t>sanomi01</t>
  </si>
  <si>
    <t>Matt Thaiss</t>
  </si>
  <si>
    <t>thaisma01</t>
  </si>
  <si>
    <t>Anthony Rendon</t>
  </si>
  <si>
    <t>rendoan01</t>
  </si>
  <si>
    <t>Nolan Schanuel</t>
  </si>
  <si>
    <t>schanno01</t>
  </si>
  <si>
    <t>Aaron Hicks</t>
  </si>
  <si>
    <t>hicksaa01</t>
  </si>
  <si>
    <t>Mickey Moniak</t>
  </si>
  <si>
    <t>moniami01</t>
  </si>
  <si>
    <t>Jo Adell</t>
  </si>
  <si>
    <t>adelljo01</t>
  </si>
  <si>
    <t>Zach Neto</t>
  </si>
  <si>
    <t>netoza01</t>
  </si>
  <si>
    <t>Luis Rengifo</t>
  </si>
  <si>
    <t>rengilu01</t>
  </si>
  <si>
    <t>Tyler Anderson</t>
  </si>
  <si>
    <t>anderty01</t>
  </si>
  <si>
    <t>Jose Cisnero</t>
  </si>
  <si>
    <t>cisnejo01</t>
  </si>
  <si>
    <t>Hunter Strickland</t>
  </si>
  <si>
    <t>strichu01</t>
  </si>
  <si>
    <t>Luis Garcia</t>
  </si>
  <si>
    <t>garcilu03</t>
  </si>
  <si>
    <t>Carlos Estevez</t>
  </si>
  <si>
    <t>estevca01</t>
  </si>
  <si>
    <t>Carson Fulmer</t>
  </si>
  <si>
    <t>fulmeca01</t>
  </si>
  <si>
    <t>Adam Cimber</t>
  </si>
  <si>
    <t>cimbead01</t>
  </si>
  <si>
    <t>Griffin Canning</t>
  </si>
  <si>
    <t>cannigr01</t>
  </si>
  <si>
    <t>Jose Suarez</t>
  </si>
  <si>
    <t>suarejo01</t>
  </si>
  <si>
    <t>Patrick Sandoval</t>
  </si>
  <si>
    <t>sandopa02</t>
  </si>
  <si>
    <t>Jose Soriano</t>
  </si>
  <si>
    <t>soriajo02</t>
  </si>
  <si>
    <t>Reid Detmers</t>
  </si>
  <si>
    <t>detmere01</t>
  </si>
  <si>
    <t>Matt Moore</t>
  </si>
  <si>
    <t>moorema02</t>
  </si>
  <si>
    <t>Cade Marlowe</t>
  </si>
  <si>
    <t>marloca01</t>
  </si>
  <si>
    <t>Jonatan Clase</t>
  </si>
  <si>
    <t>clasejo01</t>
  </si>
  <si>
    <t>Samad Taylor</t>
  </si>
  <si>
    <t>taylosa04</t>
  </si>
  <si>
    <t>Blake Hunt</t>
  </si>
  <si>
    <t>hunt--001bla</t>
  </si>
  <si>
    <t>Levi Stoudt</t>
  </si>
  <si>
    <t>stoudle01</t>
  </si>
  <si>
    <t>Carlos Vargas</t>
  </si>
  <si>
    <t>vargaca01</t>
  </si>
  <si>
    <t>Jackson Kowar</t>
  </si>
  <si>
    <t>kowarja01</t>
  </si>
  <si>
    <t>Eduard Bazardo</t>
  </si>
  <si>
    <t>bazared01</t>
  </si>
  <si>
    <t>Matt Brash</t>
  </si>
  <si>
    <t>brashma01</t>
  </si>
  <si>
    <t>Gregory Santos</t>
  </si>
  <si>
    <t>santogr01</t>
  </si>
  <si>
    <t>Cody Bolton</t>
  </si>
  <si>
    <t>boltoco01</t>
  </si>
  <si>
    <t>Collin Snider</t>
  </si>
  <si>
    <t>snideco01</t>
  </si>
  <si>
    <t>Bryan Woo</t>
  </si>
  <si>
    <t>woobr01</t>
  </si>
  <si>
    <t>Sam Haggerty</t>
  </si>
  <si>
    <t>haggesa01</t>
  </si>
  <si>
    <t>polanjo01</t>
  </si>
  <si>
    <t>crawfjp01</t>
  </si>
  <si>
    <t>garvemi01</t>
  </si>
  <si>
    <t>Luis Urias</t>
  </si>
  <si>
    <t>uriaslu01</t>
  </si>
  <si>
    <t>hanigmi01</t>
  </si>
  <si>
    <t>raleica01</t>
  </si>
  <si>
    <t>francty01</t>
  </si>
  <si>
    <t>mooredy01</t>
  </si>
  <si>
    <t>Seby Zavala</t>
  </si>
  <si>
    <t>zavalse01</t>
  </si>
  <si>
    <t>Dominic Canzone</t>
  </si>
  <si>
    <t>canzodo01</t>
  </si>
  <si>
    <t>rodriju01</t>
  </si>
  <si>
    <t>Josh Rojas</t>
  </si>
  <si>
    <t>rojasjo01</t>
  </si>
  <si>
    <t>Luke Raley</t>
  </si>
  <si>
    <t>raleylu01</t>
  </si>
  <si>
    <t>Emerson Hancock</t>
  </si>
  <si>
    <t>hancoem01</t>
  </si>
  <si>
    <t>Austin Voth</t>
  </si>
  <si>
    <t>vothau01</t>
  </si>
  <si>
    <t>Luis Castillo</t>
  </si>
  <si>
    <t>castilu02</t>
  </si>
  <si>
    <t>kirbyge01</t>
  </si>
  <si>
    <t>Tayler Saucedo</t>
  </si>
  <si>
    <t>sauceta01</t>
  </si>
  <si>
    <t>Gabe Speier</t>
  </si>
  <si>
    <t>speiega01</t>
  </si>
  <si>
    <t>Brett de Geus</t>
  </si>
  <si>
    <t>degeubr01</t>
  </si>
  <si>
    <t>Logan Gilbert</t>
  </si>
  <si>
    <t>gilbelo01</t>
  </si>
  <si>
    <t>Andres Munoz</t>
  </si>
  <si>
    <t>munozan01</t>
  </si>
  <si>
    <t>Trent Thornton</t>
  </si>
  <si>
    <t>thorntr01</t>
  </si>
  <si>
    <t>Tyson Miller</t>
  </si>
  <si>
    <t>millety01</t>
  </si>
  <si>
    <t>Bryce Miller</t>
  </si>
  <si>
    <t>millebr04</t>
  </si>
  <si>
    <t>Ryne Stanek</t>
  </si>
  <si>
    <t>stanery01</t>
  </si>
  <si>
    <t>Tyler Soderstrom</t>
  </si>
  <si>
    <t>soderty01</t>
  </si>
  <si>
    <t>Esteury Ruiz</t>
  </si>
  <si>
    <t>ruizes01</t>
  </si>
  <si>
    <t>Lazaro Armenteros</t>
  </si>
  <si>
    <t>arment000laz</t>
  </si>
  <si>
    <t>Jordan Diaz</t>
  </si>
  <si>
    <t>diazjo03</t>
  </si>
  <si>
    <t>Alex Speas</t>
  </si>
  <si>
    <t>speasal01</t>
  </si>
  <si>
    <t>Brady Basso</t>
  </si>
  <si>
    <t>basso-000bra</t>
  </si>
  <si>
    <t>Royber Salinas</t>
  </si>
  <si>
    <t>salina000roy</t>
  </si>
  <si>
    <t>Joey Estes</t>
  </si>
  <si>
    <t>estesjo01</t>
  </si>
  <si>
    <t>Osvaldo Bido</t>
  </si>
  <si>
    <t>bidoos01</t>
  </si>
  <si>
    <t>Hogan Harris</t>
  </si>
  <si>
    <t>harriho03</t>
  </si>
  <si>
    <t>Aledmys Diaz</t>
  </si>
  <si>
    <t>diazal02</t>
  </si>
  <si>
    <t>Sean Newcomb</t>
  </si>
  <si>
    <t>newcose01</t>
  </si>
  <si>
    <t>Ken Waldichuk</t>
  </si>
  <si>
    <t>waldike01</t>
  </si>
  <si>
    <t>Trevor Gott</t>
  </si>
  <si>
    <t>gotttr01</t>
  </si>
  <si>
    <t>Freddy Tarnok</t>
  </si>
  <si>
    <t>tarnofr01</t>
  </si>
  <si>
    <t>Luis Medina</t>
  </si>
  <si>
    <t>medinlu02</t>
  </si>
  <si>
    <t>Scott Alexander</t>
  </si>
  <si>
    <t>alexasc02</t>
  </si>
  <si>
    <t>Miguel Andujar</t>
  </si>
  <si>
    <t>andujmi01</t>
  </si>
  <si>
    <t>Tyler Nevin</t>
  </si>
  <si>
    <t>nevinty01</t>
  </si>
  <si>
    <t>Seth Brown</t>
  </si>
  <si>
    <t>brownse01</t>
  </si>
  <si>
    <t>Abraham Toro</t>
  </si>
  <si>
    <t>toroab01</t>
  </si>
  <si>
    <t>Brent Rooker</t>
  </si>
  <si>
    <t>rookebr01</t>
  </si>
  <si>
    <t>JJ Bleday</t>
  </si>
  <si>
    <t>bledajj01</t>
  </si>
  <si>
    <t>Kyle McCann</t>
  </si>
  <si>
    <t>mccanky01</t>
  </si>
  <si>
    <t>Shea Langeliers</t>
  </si>
  <si>
    <t>langesh01</t>
  </si>
  <si>
    <t>J.D. Davis</t>
  </si>
  <si>
    <t>davisjd01</t>
  </si>
  <si>
    <t>Lawrence Butler</t>
  </si>
  <si>
    <t>butlela01</t>
  </si>
  <si>
    <t>Ryan Noda</t>
  </si>
  <si>
    <t>nodary01</t>
  </si>
  <si>
    <t>Zack Gelof</t>
  </si>
  <si>
    <t>gelofza01</t>
  </si>
  <si>
    <t>Darell Hernaiz</t>
  </si>
  <si>
    <t>hernada04</t>
  </si>
  <si>
    <t>Nick Allen</t>
  </si>
  <si>
    <t>allenni02</t>
  </si>
  <si>
    <t>Austin Adams</t>
  </si>
  <si>
    <t>adamsau02</t>
  </si>
  <si>
    <t>Paul Blackburn</t>
  </si>
  <si>
    <t>blackpa01</t>
  </si>
  <si>
    <t>Ross Stripling</t>
  </si>
  <si>
    <t>stripro01</t>
  </si>
  <si>
    <t>Michael Kelly</t>
  </si>
  <si>
    <t>kellymi03</t>
  </si>
  <si>
    <t>T.J. McFarland</t>
  </si>
  <si>
    <t>mcfartj01</t>
  </si>
  <si>
    <t>Alex Wood</t>
  </si>
  <si>
    <t>woodal02</t>
  </si>
  <si>
    <t>Dany Jimenez</t>
  </si>
  <si>
    <t>jimenda01</t>
  </si>
  <si>
    <t>Kyle Muller</t>
  </si>
  <si>
    <t>mulleky01</t>
  </si>
  <si>
    <t>Joe Boyle</t>
  </si>
  <si>
    <t>boylejo01</t>
  </si>
  <si>
    <t>JP Sears</t>
  </si>
  <si>
    <t>searsjp01</t>
  </si>
  <si>
    <t>Mitch Spence</t>
  </si>
  <si>
    <t>spencmi01</t>
  </si>
  <si>
    <t>Mason Miller</t>
  </si>
  <si>
    <t>millema03</t>
  </si>
  <si>
    <t>Lucas Erceg</t>
  </si>
  <si>
    <t>erceglu01</t>
  </si>
  <si>
    <t>Zach Remillard</t>
  </si>
  <si>
    <t>remilza01</t>
  </si>
  <si>
    <t>Jhonny Pereda</t>
  </si>
  <si>
    <t>peredjh01</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</si>
</sst>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name val="Arial"/>
    </font>
    <font>
      <u/>
      <color rgb="FF1155CC"/>
      <name val="Arial"/>
    </font>
    <font>
      <u/>
      <color rgb="FF0000FF"/>
      <name val="Arial"/>
    </font>
    <font>
      <sz val="10.0"/>
      <name val="Calibri"/>
    </font>
    <font>
      <b/>
      <name val="Arial"/>
    </font>
    <font>
      <b/>
      <sz val="10.0"/>
      <name val="Calibri"/>
    </font>
    <font>
      <sz val="10.0"/>
      <color rgb="FF000000"/>
      <name val="Calibri"/>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shrinkToFit="0" vertical="bottom" wrapText="0"/>
    </xf>
    <xf borderId="0" fillId="0" fontId="1" numFmtId="0" xfId="0" applyFont="1"/>
    <xf borderId="0" fillId="0" fontId="3" numFmtId="0" xfId="0" applyAlignment="1" applyFont="1">
      <alignment shrinkToFit="0" vertical="bottom" wrapText="0"/>
    </xf>
    <xf borderId="0" fillId="0" fontId="4" numFmtId="0" xfId="0" applyAlignment="1" applyFont="1">
      <alignment horizontal="center"/>
    </xf>
    <xf borderId="0" fillId="0" fontId="5" numFmtId="0" xfId="0" applyFont="1"/>
    <xf borderId="1" fillId="0" fontId="6" numFmtId="0" xfId="0" applyAlignment="1" applyBorder="1" applyFont="1">
      <alignment horizontal="center"/>
    </xf>
    <xf borderId="2" fillId="0" fontId="6" numFmtId="0" xfId="0" applyAlignment="1" applyBorder="1" applyFont="1">
      <alignment horizontal="center"/>
    </xf>
    <xf borderId="3" fillId="0" fontId="6" numFmtId="0" xfId="0" applyAlignment="1" applyBorder="1" applyFont="1">
      <alignment horizontal="center"/>
    </xf>
    <xf borderId="4" fillId="0" fontId="4" numFmtId="0" xfId="0" applyAlignment="1" applyBorder="1" applyFont="1">
      <alignment horizontal="center"/>
    </xf>
    <xf borderId="0" fillId="0" fontId="4" numFmtId="2" xfId="0" applyAlignment="1" applyFont="1" applyNumberFormat="1">
      <alignment horizontal="center"/>
    </xf>
    <xf borderId="5" fillId="0" fontId="4" numFmtId="0" xfId="0" applyAlignment="1" applyBorder="1" applyFont="1">
      <alignment horizontal="center"/>
    </xf>
    <xf borderId="6" fillId="0" fontId="4" numFmtId="0" xfId="0" applyAlignment="1" applyBorder="1" applyFont="1">
      <alignment horizontal="center"/>
    </xf>
    <xf borderId="5" fillId="0" fontId="4" numFmtId="2" xfId="0" applyAlignment="1" applyBorder="1" applyFont="1" applyNumberFormat="1">
      <alignment horizontal="center"/>
    </xf>
    <xf borderId="7" fillId="0" fontId="4" numFmtId="0" xfId="0" applyAlignment="1" applyBorder="1" applyFont="1">
      <alignment horizontal="center"/>
    </xf>
    <xf borderId="8" fillId="0" fontId="4" numFmtId="0" xfId="0" applyAlignment="1" applyBorder="1" applyFont="1">
      <alignment horizontal="center"/>
    </xf>
    <xf borderId="8" fillId="2" fontId="4" numFmtId="1" xfId="0" applyAlignment="1" applyBorder="1" applyFill="1" applyFont="1" applyNumberFormat="1">
      <alignment horizontal="center"/>
    </xf>
    <xf borderId="9" fillId="2" fontId="4" numFmtId="1" xfId="0" applyAlignment="1" applyBorder="1" applyFont="1" applyNumberFormat="1">
      <alignment horizontal="center"/>
    </xf>
    <xf borderId="0" fillId="0" fontId="6" numFmtId="0" xfId="0" applyAlignment="1" applyFont="1">
      <alignment horizontal="center"/>
    </xf>
    <xf borderId="0" fillId="0" fontId="4" numFmtId="10" xfId="0" applyAlignment="1" applyFont="1" applyNumberFormat="1">
      <alignment horizontal="center"/>
    </xf>
    <xf borderId="0" fillId="0" fontId="4" numFmtId="4" xfId="0" applyAlignment="1" applyFont="1" applyNumberFormat="1">
      <alignment horizontal="center"/>
    </xf>
    <xf borderId="0" fillId="2" fontId="4" numFmtId="1" xfId="0" applyAlignment="1" applyFont="1" applyNumberFormat="1">
      <alignment horizontal="center"/>
    </xf>
    <xf borderId="0" fillId="0" fontId="4" numFmtId="1" xfId="0" applyAlignment="1" applyFont="1" applyNumberFormat="1">
      <alignment horizontal="center"/>
    </xf>
    <xf borderId="0" fillId="3" fontId="7" numFmtId="2" xfId="0" applyAlignment="1" applyFill="1" applyFont="1" applyNumberFormat="1">
      <alignment horizontal="center"/>
    </xf>
    <xf borderId="0" fillId="3" fontId="7" numFmtId="10" xfId="0" applyAlignment="1" applyFont="1" applyNumberFormat="1">
      <alignment horizontal="center"/>
    </xf>
    <xf borderId="0" fillId="0" fontId="5" numFmtId="0" xfId="0" applyAlignment="1" applyFont="1">
      <alignment horizontal="center"/>
    </xf>
    <xf borderId="0" fillId="0" fontId="1" numFmtId="0" xfId="0" applyAlignment="1" applyFont="1">
      <alignment horizontal="center"/>
    </xf>
    <xf borderId="0" fillId="0" fontId="1" numFmtId="10" xfId="0" applyAlignment="1" applyFont="1" applyNumberFormat="1">
      <alignment horizontal="center"/>
    </xf>
    <xf borderId="0" fillId="0" fontId="1"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baseball-reference.com/teams/OAK/2024.shtml" TargetMode="External"/><Relationship Id="rId22" Type="http://schemas.openxmlformats.org/officeDocument/2006/relationships/hyperlink" Target="https://www.baseball-reference.com/teams/PIT/2024.shtml" TargetMode="External"/><Relationship Id="rId21" Type="http://schemas.openxmlformats.org/officeDocument/2006/relationships/hyperlink" Target="https://www.baseball-reference.com/teams/PHI/2024.shtml" TargetMode="External"/><Relationship Id="rId24" Type="http://schemas.openxmlformats.org/officeDocument/2006/relationships/hyperlink" Target="https://www.baseball-reference.com/teams/SEA/2024.shtml" TargetMode="External"/><Relationship Id="rId23" Type="http://schemas.openxmlformats.org/officeDocument/2006/relationships/hyperlink" Target="https://www.baseball-reference.com/teams/SDP/2024.shtml" TargetMode="External"/><Relationship Id="rId1" Type="http://schemas.openxmlformats.org/officeDocument/2006/relationships/hyperlink" Target="https://www.baseball-reference.com/teams/ARI/2024-roster.shtml" TargetMode="External"/><Relationship Id="rId2" Type="http://schemas.openxmlformats.org/officeDocument/2006/relationships/hyperlink" Target="https://www.baseball-reference.com/teams/ATL/2024.shtml" TargetMode="External"/><Relationship Id="rId3" Type="http://schemas.openxmlformats.org/officeDocument/2006/relationships/hyperlink" Target="https://www.baseball-reference.com/teams/BAL/2024.shtml" TargetMode="External"/><Relationship Id="rId4" Type="http://schemas.openxmlformats.org/officeDocument/2006/relationships/hyperlink" Target="https://www.baseball-reference.com/teams/BOS/2024.shtml" TargetMode="External"/><Relationship Id="rId9" Type="http://schemas.openxmlformats.org/officeDocument/2006/relationships/hyperlink" Target="https://www.baseball-reference.com/teams/COL/2024.shtml" TargetMode="External"/><Relationship Id="rId26" Type="http://schemas.openxmlformats.org/officeDocument/2006/relationships/hyperlink" Target="https://www.baseball-reference.com/teams/STL/2024.shtml" TargetMode="External"/><Relationship Id="rId25" Type="http://schemas.openxmlformats.org/officeDocument/2006/relationships/hyperlink" Target="https://www.baseball-reference.com/teams/SFG/2024.shtml" TargetMode="External"/><Relationship Id="rId28" Type="http://schemas.openxmlformats.org/officeDocument/2006/relationships/hyperlink" Target="https://www.baseball-reference.com/teams/TEX/2024.shtml" TargetMode="External"/><Relationship Id="rId27" Type="http://schemas.openxmlformats.org/officeDocument/2006/relationships/hyperlink" Target="https://www.baseball-reference.com/teams/TBR/2024.shtml" TargetMode="External"/><Relationship Id="rId5" Type="http://schemas.openxmlformats.org/officeDocument/2006/relationships/hyperlink" Target="https://www.baseball-reference.com/teams/CHC/2024.shtml" TargetMode="External"/><Relationship Id="rId6" Type="http://schemas.openxmlformats.org/officeDocument/2006/relationships/hyperlink" Target="https://www.baseball-reference.com/teams/CHW/2024.shtml" TargetMode="External"/><Relationship Id="rId29" Type="http://schemas.openxmlformats.org/officeDocument/2006/relationships/hyperlink" Target="https://www.baseball-reference.com/teams/TOR/2024.shtml" TargetMode="External"/><Relationship Id="rId7" Type="http://schemas.openxmlformats.org/officeDocument/2006/relationships/hyperlink" Target="https://www.baseball-reference.com/teams/CIN/2024.shtml" TargetMode="External"/><Relationship Id="rId8" Type="http://schemas.openxmlformats.org/officeDocument/2006/relationships/hyperlink" Target="https://www.baseball-reference.com/teams/CLE/2024.shtml" TargetMode="External"/><Relationship Id="rId31" Type="http://schemas.openxmlformats.org/officeDocument/2006/relationships/drawing" Target="../drawings/drawing1.xml"/><Relationship Id="rId30" Type="http://schemas.openxmlformats.org/officeDocument/2006/relationships/hyperlink" Target="https://www.baseball-reference.com/teams/WSN/2024.shtml" TargetMode="External"/><Relationship Id="rId11" Type="http://schemas.openxmlformats.org/officeDocument/2006/relationships/hyperlink" Target="https://www.baseball-reference.com/teams/HOU/2024.shtml" TargetMode="External"/><Relationship Id="rId10" Type="http://schemas.openxmlformats.org/officeDocument/2006/relationships/hyperlink" Target="https://www.baseball-reference.com/teams/DET/2024.shtml" TargetMode="External"/><Relationship Id="rId13" Type="http://schemas.openxmlformats.org/officeDocument/2006/relationships/hyperlink" Target="https://www.baseball-reference.com/teams/LAA/2024.shtml" TargetMode="External"/><Relationship Id="rId12" Type="http://schemas.openxmlformats.org/officeDocument/2006/relationships/hyperlink" Target="https://www.baseball-reference.com/teams/KCR/2024.shtml" TargetMode="External"/><Relationship Id="rId15" Type="http://schemas.openxmlformats.org/officeDocument/2006/relationships/hyperlink" Target="https://www.baseball-reference.com/teams/MIA/2024.shtml" TargetMode="External"/><Relationship Id="rId14" Type="http://schemas.openxmlformats.org/officeDocument/2006/relationships/hyperlink" Target="https://www.baseball-reference.com/teams/LAD/2024.shtml" TargetMode="External"/><Relationship Id="rId17" Type="http://schemas.openxmlformats.org/officeDocument/2006/relationships/hyperlink" Target="https://www.baseball-reference.com/teams/MIN/2024.shtml" TargetMode="External"/><Relationship Id="rId16" Type="http://schemas.openxmlformats.org/officeDocument/2006/relationships/hyperlink" Target="https://www.baseball-reference.com/teams/MIL/2024.shtml" TargetMode="External"/><Relationship Id="rId19" Type="http://schemas.openxmlformats.org/officeDocument/2006/relationships/hyperlink" Target="https://www.baseball-reference.com/teams/NYY/2024.shtml" TargetMode="External"/><Relationship Id="rId18" Type="http://schemas.openxmlformats.org/officeDocument/2006/relationships/hyperlink" Target="https://www.baseball-reference.com/teams/NYM/2024.s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8" width="12.57"/>
  </cols>
  <sheetData>
    <row r="1" ht="15.75" customHeight="1">
      <c r="A1" s="1" t="s">
        <v>0</v>
      </c>
      <c r="B1" s="2" t="s">
        <v>1</v>
      </c>
      <c r="G1" s="3" t="str">
        <f>IFERROR(__xludf.DUMMYFUNCTION("REGEXREPLACE(REPLACE_ACCENTED(C54),""[*]"","""")"),"#NAME?")</f>
        <v>#NAME?</v>
      </c>
      <c r="H1" s="3" t="str">
        <f>IFERROR(__xludf.DUMMYFUNCTION("REGEXREPLACE(REPLACE_ACCENTED(C111),""[*]"","""")"),"#NAME?")</f>
        <v>#NAME?</v>
      </c>
    </row>
    <row r="2" ht="15.75" customHeight="1">
      <c r="A2" s="1" t="s">
        <v>2</v>
      </c>
      <c r="B2" s="4" t="s">
        <v>3</v>
      </c>
      <c r="G2" s="3" t="str">
        <f>IFERROR(__xludf.DUMMYFUNCTION("REGEXREPLACE(REPLACE_ACCENTED(C55),""[*]"","""")"),"#NAME?")</f>
        <v>#NAME?</v>
      </c>
      <c r="H2" s="3" t="str">
        <f>IFERROR(__xludf.DUMMYFUNCTION("REGEXREPLACE(REPLACE_ACCENTED(C112),""[*]"","""")"),"#NAME?")</f>
        <v>#NAME?</v>
      </c>
    </row>
    <row r="3" ht="15.75" customHeight="1">
      <c r="A3" s="1" t="s">
        <v>4</v>
      </c>
      <c r="B3" s="4" t="s">
        <v>5</v>
      </c>
      <c r="G3" s="3" t="str">
        <f>IFERROR(__xludf.DUMMYFUNCTION("REGEXREPLACE(REPLACE_ACCENTED(C56),""[*]"","""")"),"#NAME?")</f>
        <v>#NAME?</v>
      </c>
      <c r="H3" s="3" t="str">
        <f>IFERROR(__xludf.DUMMYFUNCTION("REGEXREPLACE(REPLACE_ACCENTED(C113),""[*]"","""")"),"#NAME?")</f>
        <v>#NAME?</v>
      </c>
    </row>
    <row r="4" ht="15.75" customHeight="1">
      <c r="A4" s="1" t="s">
        <v>6</v>
      </c>
      <c r="B4" s="4" t="s">
        <v>7</v>
      </c>
      <c r="G4" s="3" t="str">
        <f>IFERROR(__xludf.DUMMYFUNCTION("REGEXREPLACE(REPLACE_ACCENTED(C57),""[*]"","""")"),"#NAME?")</f>
        <v>#NAME?</v>
      </c>
      <c r="H4" s="3" t="str">
        <f>IFERROR(__xludf.DUMMYFUNCTION("REGEXREPLACE(REPLACE_ACCENTED(C114),""[*]"","""")"),"#NAME?")</f>
        <v>#NAME?</v>
      </c>
    </row>
    <row r="5" ht="15.75" customHeight="1">
      <c r="A5" s="1" t="s">
        <v>8</v>
      </c>
      <c r="B5" s="4" t="s">
        <v>9</v>
      </c>
      <c r="G5" s="3" t="str">
        <f>IFERROR(__xludf.DUMMYFUNCTION("REGEXREPLACE(REPLACE_ACCENTED(C58),""[*]"","""")"),"#NAME?")</f>
        <v>#NAME?</v>
      </c>
      <c r="H5" s="3" t="str">
        <f>IFERROR(__xludf.DUMMYFUNCTION("REGEXREPLACE(REPLACE_ACCENTED(C115),""[*]"","""")"),"#NAME?")</f>
        <v>#NAME?</v>
      </c>
    </row>
    <row r="6" ht="15.75" customHeight="1">
      <c r="A6" s="1" t="s">
        <v>10</v>
      </c>
      <c r="B6" s="4" t="s">
        <v>11</v>
      </c>
      <c r="G6" s="3" t="str">
        <f>IFERROR(__xludf.DUMMYFUNCTION("REGEXREPLACE(REPLACE_ACCENTED(C59),""[*]"","""")"),"#NAME?")</f>
        <v>#NAME?</v>
      </c>
      <c r="H6" s="3" t="str">
        <f>IFERROR(__xludf.DUMMYFUNCTION("REGEXREPLACE(REPLACE_ACCENTED(C116),""[*]"","""")"),"#NAME?")</f>
        <v>#NAME?</v>
      </c>
    </row>
    <row r="7" ht="15.75" customHeight="1">
      <c r="A7" s="1" t="s">
        <v>12</v>
      </c>
      <c r="B7" s="4" t="s">
        <v>13</v>
      </c>
      <c r="G7" s="3" t="str">
        <f>IFERROR(__xludf.DUMMYFUNCTION("REGEXREPLACE(REPLACE_ACCENTED(C60),""[*]"","""")"),"#NAME?")</f>
        <v>#NAME?</v>
      </c>
      <c r="H7" s="3" t="str">
        <f>IFERROR(__xludf.DUMMYFUNCTION("REGEXREPLACE(REPLACE_ACCENTED(C117),""[*]"","""")"),"#NAME?")</f>
        <v>#NAME?</v>
      </c>
    </row>
    <row r="8" ht="15.75" customHeight="1">
      <c r="A8" s="1" t="s">
        <v>14</v>
      </c>
      <c r="B8" s="4" t="s">
        <v>15</v>
      </c>
      <c r="G8" s="3" t="str">
        <f>IFERROR(__xludf.DUMMYFUNCTION("REGEXREPLACE(REPLACE_ACCENTED(C61),""[*]"","""")"),"#NAME?")</f>
        <v>#NAME?</v>
      </c>
      <c r="H8" s="3" t="str">
        <f>IFERROR(__xludf.DUMMYFUNCTION("REGEXREPLACE(REPLACE_ACCENTED(C118),""[*]"","""")"),"#NAME?")</f>
        <v>#NAME?</v>
      </c>
    </row>
    <row r="9" ht="15.75" customHeight="1">
      <c r="A9" s="1" t="s">
        <v>16</v>
      </c>
      <c r="B9" s="4" t="s">
        <v>17</v>
      </c>
      <c r="G9" s="3" t="str">
        <f>IFERROR(__xludf.DUMMYFUNCTION("REGEXREPLACE(REPLACE_ACCENTED(C62),""[*]"","""")"),"#NAME?")</f>
        <v>#NAME?</v>
      </c>
      <c r="H9" s="3" t="str">
        <f>IFERROR(__xludf.DUMMYFUNCTION("REGEXREPLACE(REPLACE_ACCENTED(C119),""[*]"","""")"),"#NAME?")</f>
        <v>#NAME?</v>
      </c>
    </row>
    <row r="10" ht="15.75" customHeight="1">
      <c r="A10" s="1" t="s">
        <v>18</v>
      </c>
      <c r="B10" s="4" t="s">
        <v>19</v>
      </c>
      <c r="G10" s="3" t="str">
        <f>IFERROR(__xludf.DUMMYFUNCTION("REGEXREPLACE(REPLACE_ACCENTED(C63),""[*]"","""")"),"#NAME?")</f>
        <v>#NAME?</v>
      </c>
      <c r="H10" s="3" t="str">
        <f>IFERROR(__xludf.DUMMYFUNCTION("REGEXREPLACE(REPLACE_ACCENTED(C120),""[*]"","""")"),"#NAME?")</f>
        <v>#NAME?</v>
      </c>
    </row>
    <row r="11" ht="15.75" customHeight="1">
      <c r="A11" s="1" t="s">
        <v>20</v>
      </c>
      <c r="B11" s="4" t="s">
        <v>21</v>
      </c>
      <c r="G11" s="3" t="str">
        <f>IFERROR(__xludf.DUMMYFUNCTION("REGEXREPLACE(REPLACE_ACCENTED(C64),""[*]"","""")"),"#NAME?")</f>
        <v>#NAME?</v>
      </c>
      <c r="H11" s="3" t="str">
        <f>IFERROR(__xludf.DUMMYFUNCTION("REGEXREPLACE(REPLACE_ACCENTED(C121),""[*]"","""")"),"#NAME?")</f>
        <v>#NAME?</v>
      </c>
    </row>
    <row r="12" ht="15.75" customHeight="1">
      <c r="A12" s="1" t="s">
        <v>22</v>
      </c>
      <c r="B12" s="4" t="s">
        <v>23</v>
      </c>
      <c r="G12" s="3" t="str">
        <f>IFERROR(__xludf.DUMMYFUNCTION("REGEXREPLACE(REPLACE_ACCENTED(C65),""[*]"","""")"),"#NAME?")</f>
        <v>#NAME?</v>
      </c>
      <c r="H12" s="3" t="str">
        <f>IFERROR(__xludf.DUMMYFUNCTION("REGEXREPLACE(REPLACE_ACCENTED(C122),""[*]"","""")"),"#NAME?")</f>
        <v>#NAME?</v>
      </c>
    </row>
    <row r="13" ht="15.75" customHeight="1">
      <c r="A13" s="1" t="s">
        <v>24</v>
      </c>
      <c r="B13" s="4" t="s">
        <v>25</v>
      </c>
      <c r="G13" s="3" t="str">
        <f>IFERROR(__xludf.DUMMYFUNCTION("REGEXREPLACE(REPLACE_ACCENTED(C66),""[*]"","""")"),"#NAME?")</f>
        <v>#NAME?</v>
      </c>
      <c r="H13" s="3" t="str">
        <f>IFERROR(__xludf.DUMMYFUNCTION("REGEXREPLACE(REPLACE_ACCENTED(C123),""[*]"","""")"),"#NAME?")</f>
        <v>#NAME?</v>
      </c>
    </row>
    <row r="14" ht="15.75" customHeight="1">
      <c r="A14" s="1" t="s">
        <v>26</v>
      </c>
      <c r="B14" s="4" t="s">
        <v>27</v>
      </c>
      <c r="G14" s="3" t="str">
        <f>IFERROR(__xludf.DUMMYFUNCTION("REGEXREPLACE(REPLACE_ACCENTED(C67),""[*]"","""")"),"#NAME?")</f>
        <v>#NAME?</v>
      </c>
      <c r="H14" s="3" t="str">
        <f>IFERROR(__xludf.DUMMYFUNCTION("REGEXREPLACE(REPLACE_ACCENTED(C124),""[*]"","""")"),"#NAME?")</f>
        <v>#NAME?</v>
      </c>
    </row>
    <row r="15" ht="15.75" customHeight="1">
      <c r="A15" s="1" t="s">
        <v>28</v>
      </c>
      <c r="B15" s="4" t="s">
        <v>29</v>
      </c>
      <c r="G15" s="3" t="str">
        <f>IFERROR(__xludf.DUMMYFUNCTION("REGEXREPLACE(REPLACE_ACCENTED(C68),""[*]"","""")"),"#NAME?")</f>
        <v>#NAME?</v>
      </c>
      <c r="H15" s="3" t="str">
        <f>IFERROR(__xludf.DUMMYFUNCTION("REGEXREPLACE(REPLACE_ACCENTED(C125),""[*]"","""")"),"#NAME?")</f>
        <v>#NAME?</v>
      </c>
    </row>
    <row r="16" ht="15.75" customHeight="1">
      <c r="A16" s="1" t="s">
        <v>30</v>
      </c>
      <c r="B16" s="4" t="s">
        <v>31</v>
      </c>
      <c r="G16" s="3" t="str">
        <f>IFERROR(__xludf.DUMMYFUNCTION("REGEXREPLACE(REPLACE_ACCENTED(C69),""[*]"","""")"),"#NAME?")</f>
        <v>#NAME?</v>
      </c>
      <c r="H16" s="3" t="str">
        <f>IFERROR(__xludf.DUMMYFUNCTION("REGEXREPLACE(REPLACE_ACCENTED(C126),""[*]"","""")"),"#NAME?")</f>
        <v>#NAME?</v>
      </c>
    </row>
    <row r="17" ht="15.75" customHeight="1">
      <c r="A17" s="1" t="s">
        <v>32</v>
      </c>
      <c r="B17" s="4" t="s">
        <v>33</v>
      </c>
      <c r="G17" s="3" t="str">
        <f>IFERROR(__xludf.DUMMYFUNCTION("REGEXREPLACE(REPLACE_ACCENTED(C70),""[*]"","""")"),"#NAME?")</f>
        <v>#NAME?</v>
      </c>
      <c r="H17" s="3" t="str">
        <f>IFERROR(__xludf.DUMMYFUNCTION("REGEXREPLACE(REPLACE_ACCENTED(C127),""[*]"","""")"),"#NAME?")</f>
        <v>#NAME?</v>
      </c>
    </row>
    <row r="18" ht="15.75" customHeight="1">
      <c r="A18" s="1" t="s">
        <v>34</v>
      </c>
      <c r="B18" s="4" t="s">
        <v>35</v>
      </c>
      <c r="G18" s="3" t="str">
        <f>IFERROR(__xludf.DUMMYFUNCTION("REGEXREPLACE(REPLACE_ACCENTED(C71),""[*]"","""")"),"#NAME?")</f>
        <v>#NAME?</v>
      </c>
      <c r="H18" s="3" t="str">
        <f>IFERROR(__xludf.DUMMYFUNCTION("REGEXREPLACE(REPLACE_ACCENTED(C128),""[*]"","""")"),"#NAME?")</f>
        <v>#NAME?</v>
      </c>
    </row>
    <row r="19" ht="15.75" customHeight="1">
      <c r="A19" s="1" t="s">
        <v>36</v>
      </c>
      <c r="B19" s="2" t="s">
        <v>37</v>
      </c>
      <c r="G19" s="3" t="str">
        <f>IFERROR(__xludf.DUMMYFUNCTION("REGEXREPLACE(REPLACE_ACCENTED(C72),""[*]"","""")"),"#NAME?")</f>
        <v>#NAME?</v>
      </c>
      <c r="H19" s="3" t="str">
        <f>IFERROR(__xludf.DUMMYFUNCTION("REGEXREPLACE(REPLACE_ACCENTED(C129),""[*]"","""")"),"#NAME?")</f>
        <v>#NAME?</v>
      </c>
    </row>
    <row r="20" ht="15.75" customHeight="1">
      <c r="A20" s="1" t="s">
        <v>38</v>
      </c>
      <c r="B20" s="4" t="s">
        <v>39</v>
      </c>
      <c r="G20" s="3" t="str">
        <f>IFERROR(__xludf.DUMMYFUNCTION("REGEXREPLACE(REPLACE_ACCENTED(C73),""[*]"","""")"),"#NAME?")</f>
        <v>#NAME?</v>
      </c>
      <c r="H20" s="3" t="str">
        <f>IFERROR(__xludf.DUMMYFUNCTION("REGEXREPLACE(REPLACE_ACCENTED(C130),""[*]"","""")"),"#NAME?")</f>
        <v>#NAME?</v>
      </c>
    </row>
    <row r="21" ht="15.75" customHeight="1">
      <c r="A21" s="1" t="s">
        <v>40</v>
      </c>
      <c r="B21" s="4" t="s">
        <v>41</v>
      </c>
      <c r="G21" s="3" t="str">
        <f>IFERROR(__xludf.DUMMYFUNCTION("REGEXREPLACE(REPLACE_ACCENTED(C74),""[*]"","""")"),"#NAME?")</f>
        <v>#NAME?</v>
      </c>
      <c r="H21" s="3" t="str">
        <f>IFERROR(__xludf.DUMMYFUNCTION("REGEXREPLACE(REPLACE_ACCENTED(C131),""[*]"","""")"),"#NAME?")</f>
        <v>#NAME?</v>
      </c>
    </row>
    <row r="22" ht="15.75" customHeight="1">
      <c r="A22" s="1" t="s">
        <v>42</v>
      </c>
      <c r="B22" s="4" t="s">
        <v>43</v>
      </c>
      <c r="G22" s="3" t="str">
        <f>IFERROR(__xludf.DUMMYFUNCTION("REGEXREPLACE(REPLACE_ACCENTED(C75),""[*]"","""")"),"#NAME?")</f>
        <v>#NAME?</v>
      </c>
      <c r="H22" s="3" t="str">
        <f>IFERROR(__xludf.DUMMYFUNCTION("REGEXREPLACE(REPLACE_ACCENTED(C132),""[*]"","""")"),"#NAME?")</f>
        <v>#NAME?</v>
      </c>
    </row>
    <row r="23" ht="15.75" customHeight="1">
      <c r="A23" s="1" t="s">
        <v>44</v>
      </c>
      <c r="B23" s="4" t="s">
        <v>45</v>
      </c>
      <c r="G23" s="3" t="str">
        <f>IFERROR(__xludf.DUMMYFUNCTION("REGEXREPLACE(REPLACE_ACCENTED(C76),""[*]"","""")"),"#NAME?")</f>
        <v>#NAME?</v>
      </c>
      <c r="H23" s="3" t="str">
        <f>IFERROR(__xludf.DUMMYFUNCTION("REGEXREPLACE(REPLACE_ACCENTED(C133),""[*]"","""")"),"#NAME?")</f>
        <v>#NAME?</v>
      </c>
    </row>
    <row r="24" ht="15.75" customHeight="1">
      <c r="A24" s="1" t="s">
        <v>46</v>
      </c>
      <c r="B24" s="4" t="s">
        <v>47</v>
      </c>
      <c r="G24" s="3" t="str">
        <f>IFERROR(__xludf.DUMMYFUNCTION("REGEXREPLACE(REPLACE_ACCENTED(C77),""[*]"","""")"),"#NAME?")</f>
        <v>#NAME?</v>
      </c>
      <c r="H24" s="3" t="str">
        <f>IFERROR(__xludf.DUMMYFUNCTION("REGEXREPLACE(REPLACE_ACCENTED(C134),""[*]"","""")"),"#NAME?")</f>
        <v>#NAME?</v>
      </c>
    </row>
    <row r="25" ht="15.75" customHeight="1">
      <c r="A25" s="1" t="s">
        <v>48</v>
      </c>
      <c r="B25" s="4" t="s">
        <v>49</v>
      </c>
      <c r="G25" s="3" t="str">
        <f>IFERROR(__xludf.DUMMYFUNCTION("REGEXREPLACE(REPLACE_ACCENTED(C78),""[*]"","""")"),"#NAME?")</f>
        <v>#NAME?</v>
      </c>
      <c r="H25" s="3" t="str">
        <f>IFERROR(__xludf.DUMMYFUNCTION("REGEXREPLACE(REPLACE_ACCENTED(C135),""[*]"","""")"),"#NAME?")</f>
        <v>#NAME?</v>
      </c>
    </row>
    <row r="26" ht="15.75" customHeight="1">
      <c r="A26" s="1" t="s">
        <v>50</v>
      </c>
      <c r="B26" s="4" t="s">
        <v>51</v>
      </c>
      <c r="G26" s="3" t="str">
        <f>IFERROR(__xludf.DUMMYFUNCTION("REGEXREPLACE(REPLACE_ACCENTED(C79),""[*]"","""")"),"#NAME?")</f>
        <v>#NAME?</v>
      </c>
      <c r="H26" s="3" t="str">
        <f>IFERROR(__xludf.DUMMYFUNCTION("REGEXREPLACE(REPLACE_ACCENTED(C136),""[*]"","""")"),"#NAME?")</f>
        <v>#NAME?</v>
      </c>
    </row>
    <row r="27" ht="15.75" customHeight="1">
      <c r="A27" s="1" t="s">
        <v>52</v>
      </c>
      <c r="B27" s="4" t="s">
        <v>53</v>
      </c>
      <c r="G27" s="3" t="str">
        <f>IFERROR(__xludf.DUMMYFUNCTION("REGEXREPLACE(REPLACE_ACCENTED(C80),""[*]"","""")"),"#NAME?")</f>
        <v>#NAME?</v>
      </c>
      <c r="H27" s="3" t="str">
        <f>IFERROR(__xludf.DUMMYFUNCTION("REGEXREPLACE(REPLACE_ACCENTED(C137),""[*]"","""")"),"#NAME?")</f>
        <v>#NAME?</v>
      </c>
    </row>
    <row r="28" ht="15.75" customHeight="1">
      <c r="A28" s="1" t="s">
        <v>54</v>
      </c>
      <c r="B28" s="4" t="s">
        <v>55</v>
      </c>
      <c r="G28" s="3" t="str">
        <f>IFERROR(__xludf.DUMMYFUNCTION("REGEXREPLACE(REPLACE_ACCENTED(C81),""[*]"","""")"),"#NAME?")</f>
        <v>#NAME?</v>
      </c>
      <c r="H28" s="3" t="str">
        <f>IFERROR(__xludf.DUMMYFUNCTION("REGEXREPLACE(REPLACE_ACCENTED(C138),""[*]"","""")"),"#NAME?")</f>
        <v>#NAME?</v>
      </c>
    </row>
    <row r="29" ht="15.75" customHeight="1">
      <c r="A29" s="1" t="s">
        <v>56</v>
      </c>
      <c r="B29" s="4" t="s">
        <v>57</v>
      </c>
      <c r="G29" s="3" t="str">
        <f>IFERROR(__xludf.DUMMYFUNCTION("REGEXREPLACE(REPLACE_ACCENTED(C82),""[*]"","""")"),"#NAME?")</f>
        <v>#NAME?</v>
      </c>
      <c r="H29" s="3" t="str">
        <f>IFERROR(__xludf.DUMMYFUNCTION("REGEXREPLACE(REPLACE_ACCENTED(C139),""[*]"","""")"),"#NAME?")</f>
        <v>#NAME?</v>
      </c>
    </row>
    <row r="30" ht="15.75" customHeight="1">
      <c r="A30" s="1" t="s">
        <v>58</v>
      </c>
      <c r="B30" s="4" t="s">
        <v>59</v>
      </c>
      <c r="G30" s="3" t="str">
        <f>IFERROR(__xludf.DUMMYFUNCTION("REGEXREPLACE(REPLACE_ACCENTED(C83),""[*]"","""")"),"#NAME?")</f>
        <v>#NAME?</v>
      </c>
      <c r="H30" s="3" t="str">
        <f>IFERROR(__xludf.DUMMYFUNCTION("REGEXREPLACE(REPLACE_ACCENTED(C140),""[*]"","""")"),"#NAME?")</f>
        <v>#NAME?</v>
      </c>
    </row>
    <row r="31" ht="15.75" customHeight="1">
      <c r="A31" s="1"/>
      <c r="B31" s="1"/>
      <c r="G31" s="3" t="str">
        <f>IFERROR(__xludf.DUMMYFUNCTION("REGEXREPLACE(REPLACE_ACCENTED(C84),""[*]"","""")"),"#NAME?")</f>
        <v>#NAME?</v>
      </c>
      <c r="H31" s="3" t="str">
        <f>IFERROR(__xludf.DUMMYFUNCTION("REGEXREPLACE(REPLACE_ACCENTED(C141),""[*]"","""")"),"#NAME?")</f>
        <v>#NAME?</v>
      </c>
    </row>
    <row r="32" ht="15.75" customHeight="1">
      <c r="G32" s="3" t="str">
        <f>IFERROR(__xludf.DUMMYFUNCTION("REGEXREPLACE(REPLACE_ACCENTED(C85),""[*]"","""")"),"#NAME?")</f>
        <v>#NAME?</v>
      </c>
      <c r="H32" s="3" t="str">
        <f>IFERROR(__xludf.DUMMYFUNCTION("REGEXREPLACE(REPLACE_ACCENTED(C142),""[*]"","""")"),"#NAME?")</f>
        <v>#NAME?</v>
      </c>
    </row>
    <row r="33" ht="15.75" customHeight="1">
      <c r="G33" s="3" t="str">
        <f>IFERROR(__xludf.DUMMYFUNCTION("REGEXREPLACE(REPLACE_ACCENTED(C86),""[*]"","""")"),"#NAME?")</f>
        <v>#NAME?</v>
      </c>
      <c r="H33" s="3" t="str">
        <f>IFERROR(__xludf.DUMMYFUNCTION("REGEXREPLACE(REPLACE_ACCENTED(C143),""[*]"","""")"),"#NAME?")</f>
        <v>#NAME?</v>
      </c>
    </row>
    <row r="34" ht="15.75" customHeight="1">
      <c r="G34" s="3" t="str">
        <f>IFERROR(__xludf.DUMMYFUNCTION("REGEXREPLACE(REPLACE_ACCENTED(C87),""[*]"","""")"),"#NAME?")</f>
        <v>#NAME?</v>
      </c>
      <c r="H34" s="3" t="str">
        <f>IFERROR(__xludf.DUMMYFUNCTION("REGEXREPLACE(REPLACE_ACCENTED(C144),""[*]"","""")"),"#NAME?")</f>
        <v>#NAME?</v>
      </c>
    </row>
    <row r="35" ht="15.75" customHeight="1">
      <c r="G35" s="3" t="str">
        <f>IFERROR(__xludf.DUMMYFUNCTION("REGEXREPLACE(REPLACE_ACCENTED(C88),""[*]"","""")"),"#NAME?")</f>
        <v>#NAME?</v>
      </c>
      <c r="H35" s="3" t="str">
        <f>IFERROR(__xludf.DUMMYFUNCTION("REGEXREPLACE(REPLACE_ACCENTED(C145),""[*]"","""")"),"#NAME?")</f>
        <v>#NAME?</v>
      </c>
    </row>
    <row r="36" ht="15.75" customHeight="1">
      <c r="G36" s="3" t="str">
        <f>IFERROR(__xludf.DUMMYFUNCTION("REGEXREPLACE(REPLACE_ACCENTED(C89),""[*]"","""")"),"#NAME?")</f>
        <v>#NAME?</v>
      </c>
      <c r="H36" s="3" t="str">
        <f>IFERROR(__xludf.DUMMYFUNCTION("REGEXREPLACE(REPLACE_ACCENTED(C146),""[*]"","""")"),"#NAME?")</f>
        <v>#NAME?</v>
      </c>
    </row>
    <row r="37" ht="15.75" customHeight="1">
      <c r="G37" s="3" t="str">
        <f>IFERROR(__xludf.DUMMYFUNCTION("REGEXREPLACE(REPLACE_ACCENTED(C90),""[*]"","""")"),"#NAME?")</f>
        <v>#NAME?</v>
      </c>
      <c r="H37" s="3" t="str">
        <f>IFERROR(__xludf.DUMMYFUNCTION("REGEXREPLACE(REPLACE_ACCENTED(C147),""[*]"","""")"),"#NAME?")</f>
        <v>#NAME?</v>
      </c>
    </row>
    <row r="38" ht="15.75" customHeight="1">
      <c r="G38" s="3" t="str">
        <f>IFERROR(__xludf.DUMMYFUNCTION("REGEXREPLACE(REPLACE_ACCENTED(C91),""[*]"","""")"),"#NAME?")</f>
        <v>#NAME?</v>
      </c>
      <c r="H38" s="3" t="str">
        <f>IFERROR(__xludf.DUMMYFUNCTION("REGEXREPLACE(REPLACE_ACCENTED(C148),""[*]"","""")"),"#NAME?")</f>
        <v>#NAME?</v>
      </c>
    </row>
    <row r="39" ht="15.75" customHeight="1">
      <c r="G39" s="3" t="str">
        <f>IFERROR(__xludf.DUMMYFUNCTION("REGEXREPLACE(REPLACE_ACCENTED(C92),""[*]"","""")"),"#NAME?")</f>
        <v>#NAME?</v>
      </c>
      <c r="H39" s="3" t="str">
        <f>IFERROR(__xludf.DUMMYFUNCTION("REGEXREPLACE(REPLACE_ACCENTED(C149),""[*]"","""")"),"#NAME?")</f>
        <v>#NAME?</v>
      </c>
    </row>
    <row r="40" ht="15.75" customHeight="1">
      <c r="G40" s="3" t="str">
        <f>IFERROR(__xludf.DUMMYFUNCTION("REGEXREPLACE(REPLACE_ACCENTED(C93),""[*]"","""")"),"#NAME?")</f>
        <v>#NAME?</v>
      </c>
      <c r="H40" s="3" t="str">
        <f>IFERROR(__xludf.DUMMYFUNCTION("REGEXREPLACE(REPLACE_ACCENTED(C150),""[*]"","""")"),"#NAME?")</f>
        <v>#NAME?</v>
      </c>
    </row>
    <row r="41" ht="15.75" customHeight="1">
      <c r="G41" s="3" t="str">
        <f>IFERROR(__xludf.DUMMYFUNCTION("REGEXREPLACE(REPLACE_ACCENTED(C94),""[*]"","""")"),"#NAME?")</f>
        <v>#NAME?</v>
      </c>
      <c r="H41" s="3" t="str">
        <f>IFERROR(__xludf.DUMMYFUNCTION("REGEXREPLACE(REPLACE_ACCENTED(C151),""[*]"","""")"),"#NAME?")</f>
        <v>#NAME?</v>
      </c>
    </row>
    <row r="42" ht="15.75" customHeight="1">
      <c r="G42" s="3" t="str">
        <f>IFERROR(__xludf.DUMMYFUNCTION("REGEXREPLACE(REPLACE_ACCENTED(C95),""[*]"","""")"),"#NAME?")</f>
        <v>#NAME?</v>
      </c>
      <c r="H42" s="3" t="str">
        <f>IFERROR(__xludf.DUMMYFUNCTION("REGEXREPLACE(REPLACE_ACCENTED(C152),""[*]"","""")"),"#NAME?")</f>
        <v>#NAME?</v>
      </c>
    </row>
    <row r="43" ht="15.75" customHeight="1">
      <c r="G43" s="3" t="str">
        <f>IFERROR(__xludf.DUMMYFUNCTION("REGEXREPLACE(REPLACE_ACCENTED(C96),""[*]"","""")"),"#NAME?")</f>
        <v>#NAME?</v>
      </c>
      <c r="H43" s="3" t="str">
        <f>IFERROR(__xludf.DUMMYFUNCTION("REGEXREPLACE(REPLACE_ACCENTED(C153),""[*]"","""")"),"#NAME?")</f>
        <v>#NAME?</v>
      </c>
    </row>
    <row r="44" ht="15.75" customHeight="1">
      <c r="G44" s="3" t="str">
        <f>IFERROR(__xludf.DUMMYFUNCTION("REGEXREPLACE(REPLACE_ACCENTED(C97),""[*]"","""")"),"#NAME?")</f>
        <v>#NAME?</v>
      </c>
      <c r="H44" s="3" t="str">
        <f>IFERROR(__xludf.DUMMYFUNCTION("REGEXREPLACE(REPLACE_ACCENTED(C154),""[*]"","""")"),"#NAME?")</f>
        <v>#NAME?</v>
      </c>
    </row>
    <row r="45" ht="15.75" customHeight="1">
      <c r="G45" s="3" t="str">
        <f>IFERROR(__xludf.DUMMYFUNCTION("REGEXREPLACE(REPLACE_ACCENTED(C98),""[*]"","""")"),"#NAME?")</f>
        <v>#NAME?</v>
      </c>
      <c r="H45" s="3" t="str">
        <f>IFERROR(__xludf.DUMMYFUNCTION("REGEXREPLACE(REPLACE_ACCENTED(C155),""[*]"","""")"),"#NAME?")</f>
        <v>#NAME?</v>
      </c>
    </row>
    <row r="46" ht="15.75" customHeight="1">
      <c r="G46" s="3" t="str">
        <f>IFERROR(__xludf.DUMMYFUNCTION("REGEXREPLACE(REPLACE_ACCENTED(C99),""[*]"","""")"),"#NAME?")</f>
        <v>#NAME?</v>
      </c>
      <c r="H46" s="3" t="str">
        <f>IFERROR(__xludf.DUMMYFUNCTION("REGEXREPLACE(REPLACE_ACCENTED(C156),""[*]"","""")"),"#NAME?")</f>
        <v>#NAME?</v>
      </c>
    </row>
    <row r="47" ht="15.75" customHeight="1">
      <c r="G47" s="3" t="str">
        <f>IFERROR(__xludf.DUMMYFUNCTION("REGEXREPLACE(REPLACE_ACCENTED(C100),""[*]"","""")"),"#NAME?")</f>
        <v>#NAME?</v>
      </c>
      <c r="H47" s="3" t="str">
        <f>IFERROR(__xludf.DUMMYFUNCTION("REGEXREPLACE(REPLACE_ACCENTED(C157),""[*]"","""")"),"#NAME?")</f>
        <v>#NAME?</v>
      </c>
    </row>
    <row r="48" ht="15.75" customHeight="1">
      <c r="G48" s="3" t="str">
        <f>IFERROR(__xludf.DUMMYFUNCTION("REGEXREPLACE(REPLACE_ACCENTED(C101),""[*]"","""")"),"#NAME?")</f>
        <v>#NAME?</v>
      </c>
      <c r="H48" s="3" t="str">
        <f>IFERROR(__xludf.DUMMYFUNCTION("REGEXREPLACE(REPLACE_ACCENTED(C158),""[*]"","""")"),"#NAME?")</f>
        <v>#NAME?</v>
      </c>
    </row>
    <row r="49" ht="15.75" customHeight="1">
      <c r="G49" s="3" t="str">
        <f>IFERROR(__xludf.DUMMYFUNCTION("REGEXREPLACE(REPLACE_ACCENTED(C102),""[*]"","""")"),"#NAME?")</f>
        <v>#NAME?</v>
      </c>
      <c r="H49" s="3" t="str">
        <f>IFERROR(__xludf.DUMMYFUNCTION("REGEXREPLACE(REPLACE_ACCENTED(C159),""[*]"","""")"),"#NAME?")</f>
        <v>#NAME?</v>
      </c>
    </row>
    <row r="50" ht="15.75" customHeight="1">
      <c r="G50" s="3" t="str">
        <f>IFERROR(__xludf.DUMMYFUNCTION("REGEXREPLACE(REPLACE_ACCENTED(C103),""[*]"","""")"),"#NAME?")</f>
        <v>#NAME?</v>
      </c>
      <c r="H50" s="3" t="str">
        <f>IFERROR(__xludf.DUMMYFUNCTION("REGEXREPLACE(REPLACE_ACCENTED(C160),""[*]"","""")"),"#NAME?")</f>
        <v>#NAME?</v>
      </c>
    </row>
    <row r="51" ht="15.75" customHeight="1"/>
    <row r="52" ht="15.75" customHeight="1"/>
    <row r="53" ht="15.75" customHeight="1">
      <c r="A53" s="3" t="str">
        <f>IFERROR(__xludf.DUMMYFUNCTION("IMPORTHTML(VLOOKUP(Props!B2,A1:B30,2,0),""table"",1)"),"Loading...")</f>
        <v>Loading...</v>
      </c>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c r="A110" s="3" t="str">
        <f>IFERROR(__xludf.DUMMYFUNCTION("IMPORTHTML(VLOOKUP(Props!B36,A1:B30,2,0),""table"",1)"),"Loading...")</f>
        <v>Loading...</v>
      </c>
    </row>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c r="A211" s="3" t="str">
        <f>IFERROR(__xludf.DUMMYFUNCTION("IMPORTHTML(CONCATENATE(""http://www.baseball-reference.com/players/gl.fcgi?id="",VLOOKUP(Props!B8&amp;Props!B2,Players!C:D,2,0),""&amp;t=b&amp;year=2024""),""table"",5)"),"#N/A")</f>
        <v>#N/A</v>
      </c>
    </row>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hidden="1" customHeight="1"/>
    <row r="242" ht="15.75" hidden="1" customHeight="1"/>
    <row r="243" ht="15.75" hidden="1" customHeight="1"/>
    <row r="244" ht="15.75" hidden="1" customHeight="1"/>
    <row r="245" ht="15.75" hidden="1" customHeight="1"/>
    <row r="246" ht="15.75" hidden="1" customHeight="1"/>
    <row r="247" ht="15.75" hidden="1" customHeight="1"/>
    <row r="248" ht="15.75" hidden="1" customHeight="1"/>
    <row r="249" ht="15.75" hidden="1" customHeight="1"/>
    <row r="250" ht="15.75" hidden="1" customHeight="1"/>
    <row r="251" ht="15.75" hidden="1" customHeight="1"/>
    <row r="252" ht="15.75" hidden="1" customHeight="1"/>
    <row r="253" ht="15.75" hidden="1" customHeight="1"/>
    <row r="254" ht="15.75" hidden="1" customHeight="1"/>
    <row r="255" ht="15.75" hidden="1" customHeight="1"/>
    <row r="256" ht="15.75" hidden="1" customHeight="1"/>
    <row r="257" ht="15.75" hidden="1" customHeight="1"/>
    <row r="258" ht="15.75" hidden="1" customHeight="1"/>
    <row r="259" ht="15.75" hidden="1" customHeight="1"/>
    <row r="260" ht="15.75" hidden="1" customHeight="1"/>
    <row r="261" ht="15.75" hidden="1" customHeight="1"/>
    <row r="262" ht="15.75" hidden="1" customHeight="1"/>
    <row r="263" ht="15.75" hidden="1" customHeight="1"/>
    <row r="264" ht="15.75" hidden="1" customHeight="1"/>
    <row r="265" ht="15.75" hidden="1" customHeight="1"/>
    <row r="266" ht="15.75" hidden="1" customHeight="1"/>
    <row r="267" ht="15.75" hidden="1" customHeight="1"/>
    <row r="268" ht="15.75" hidden="1" customHeight="1"/>
    <row r="269" ht="15.75" hidden="1" customHeight="1"/>
    <row r="270" ht="15.75" hidden="1" customHeight="1"/>
    <row r="271" ht="15.75" hidden="1" customHeight="1"/>
    <row r="272" ht="15.75" hidden="1" customHeight="1"/>
    <row r="273" ht="15.75" hidden="1" customHeight="1"/>
    <row r="274" ht="15.75" hidden="1" customHeight="1"/>
    <row r="275" ht="15.75" hidden="1" customHeight="1"/>
    <row r="276" ht="15.75" hidden="1" customHeight="1"/>
    <row r="277" ht="15.75" hidden="1" customHeight="1"/>
    <row r="278" ht="15.75" hidden="1" customHeight="1"/>
    <row r="279" ht="15.75" hidden="1" customHeight="1"/>
    <row r="280" ht="15.75" hidden="1" customHeight="1"/>
    <row r="281" ht="15.75" hidden="1" customHeight="1"/>
    <row r="282" ht="15.75" hidden="1" customHeight="1"/>
    <row r="283" ht="15.75" hidden="1" customHeight="1"/>
    <row r="284" ht="15.75" hidden="1" customHeight="1"/>
    <row r="285" ht="15.75" hidden="1" customHeight="1"/>
    <row r="286" ht="15.75" hidden="1" customHeight="1"/>
    <row r="287" ht="15.75" hidden="1" customHeight="1"/>
    <row r="288" ht="15.75" hidden="1" customHeight="1"/>
    <row r="289" ht="15.75" hidden="1" customHeight="1"/>
    <row r="290" ht="15.75" hidden="1" customHeight="1"/>
    <row r="291" ht="15.75" hidden="1" customHeight="1"/>
    <row r="292" ht="15.75" hidden="1" customHeight="1"/>
    <row r="293" ht="15.75" hidden="1" customHeight="1"/>
    <row r="294" ht="15.75" hidden="1" customHeight="1"/>
    <row r="295" ht="15.75" hidden="1" customHeight="1"/>
    <row r="296" ht="15.75" hidden="1" customHeight="1"/>
    <row r="297" ht="15.75" hidden="1" customHeight="1"/>
    <row r="298" ht="15.75" hidden="1" customHeight="1"/>
    <row r="299" ht="15.75" hidden="1" customHeight="1"/>
    <row r="300" ht="15.75" hidden="1" customHeight="1"/>
    <row r="301" ht="15.75" hidden="1" customHeight="1"/>
    <row r="302" ht="15.75" hidden="1" customHeight="1"/>
    <row r="303" ht="15.75" hidden="1" customHeight="1"/>
    <row r="304" ht="15.75" hidden="1" customHeight="1"/>
    <row r="305" ht="15.75" hidden="1" customHeight="1"/>
    <row r="306" ht="15.75" hidden="1" customHeight="1"/>
    <row r="307" ht="15.75" hidden="1" customHeight="1"/>
    <row r="308" ht="15.75" hidden="1" customHeight="1"/>
    <row r="309" ht="15.75" hidden="1" customHeight="1"/>
    <row r="310" ht="15.75" hidden="1" customHeight="1"/>
    <row r="311" ht="15.75" hidden="1" customHeight="1"/>
    <row r="312" ht="15.75" hidden="1" customHeight="1"/>
    <row r="313" ht="15.75" hidden="1" customHeight="1"/>
    <row r="314" ht="15.75" hidden="1" customHeight="1"/>
    <row r="315" ht="15.75" hidden="1" customHeight="1"/>
    <row r="316" ht="15.75" hidden="1" customHeight="1"/>
    <row r="317" ht="15.75" hidden="1" customHeight="1"/>
    <row r="318" ht="15.75" hidden="1" customHeight="1"/>
    <row r="319" ht="15.75" hidden="1" customHeight="1"/>
    <row r="320" ht="15.75" hidden="1" customHeight="1"/>
    <row r="321" ht="15.75" hidden="1" customHeight="1"/>
    <row r="322" ht="15.75" hidden="1" customHeight="1"/>
    <row r="323" ht="15.75" hidden="1" customHeight="1"/>
    <row r="324" ht="15.75" hidden="1" customHeight="1"/>
    <row r="325" ht="15.75" hidden="1" customHeight="1"/>
    <row r="326" ht="15.75" hidden="1" customHeight="1"/>
    <row r="327" ht="15.75" hidden="1" customHeight="1"/>
    <row r="328" ht="15.75" hidden="1" customHeight="1"/>
    <row r="329" ht="15.75" hidden="1" customHeight="1"/>
    <row r="330" ht="15.75" hidden="1" customHeight="1"/>
    <row r="331" ht="15.75" hidden="1" customHeight="1"/>
    <row r="332" ht="15.75" hidden="1" customHeight="1"/>
    <row r="333" ht="15.75" hidden="1" customHeight="1"/>
    <row r="334" ht="15.75" hidden="1" customHeight="1"/>
    <row r="335" ht="15.75" hidden="1" customHeight="1"/>
    <row r="336" ht="15.75" hidden="1" customHeight="1"/>
    <row r="337" ht="15.75" hidden="1" customHeight="1"/>
    <row r="338" ht="15.75" hidden="1" customHeight="1"/>
    <row r="339" ht="15.75" hidden="1" customHeight="1"/>
    <row r="340" ht="15.75" hidden="1" customHeight="1"/>
    <row r="341" ht="15.75" hidden="1" customHeight="1"/>
    <row r="342" ht="15.75" hidden="1" customHeight="1"/>
    <row r="343" ht="15.75" hidden="1" customHeight="1"/>
    <row r="344" ht="15.75" hidden="1" customHeight="1"/>
    <row r="345" ht="15.75" hidden="1" customHeight="1"/>
    <row r="346" ht="15.75" hidden="1" customHeight="1"/>
    <row r="347" ht="15.75" hidden="1" customHeight="1"/>
    <row r="348" ht="15.75" hidden="1" customHeight="1"/>
    <row r="349" ht="15.75" hidden="1" customHeight="1"/>
    <row r="350" ht="15.75" hidden="1" customHeight="1"/>
    <row r="351" ht="15.75" hidden="1" customHeight="1"/>
    <row r="352" ht="15.75" hidden="1" customHeight="1"/>
    <row r="353" ht="15.75" hidden="1" customHeight="1"/>
    <row r="354" ht="15.75" hidden="1" customHeight="1"/>
    <row r="355" ht="15.75" hidden="1" customHeight="1"/>
    <row r="356" ht="15.75" hidden="1" customHeight="1"/>
    <row r="357" ht="15.75" hidden="1" customHeight="1"/>
    <row r="358" ht="15.75" hidden="1" customHeight="1"/>
    <row r="359" ht="15.75" hidden="1" customHeight="1"/>
    <row r="360" ht="15.75" hidden="1" customHeight="1"/>
    <row r="361" ht="15.75" hidden="1" customHeight="1"/>
    <row r="362" ht="15.75" hidden="1" customHeight="1"/>
    <row r="363" ht="15.75" hidden="1" customHeight="1"/>
    <row r="364" ht="15.75" hidden="1" customHeight="1"/>
    <row r="365" ht="15.75" hidden="1" customHeight="1"/>
    <row r="366" ht="15.75" hidden="1" customHeight="1"/>
    <row r="367" ht="15.75" hidden="1" customHeight="1"/>
    <row r="368" ht="15.75" hidden="1" customHeight="1"/>
    <row r="369" ht="15.75" hidden="1" customHeight="1"/>
    <row r="370" ht="15.75" hidden="1" customHeight="1"/>
    <row r="371" ht="15.75" hidden="1" customHeight="1"/>
    <row r="372" ht="15.75" hidden="1" customHeight="1"/>
    <row r="373" ht="15.75" hidden="1" customHeight="1"/>
    <row r="374" ht="15.75" hidden="1" customHeight="1"/>
    <row r="375" ht="15.75" hidden="1" customHeight="1"/>
    <row r="376" ht="15.75" hidden="1" customHeight="1"/>
    <row r="377" ht="15.75" hidden="1" customHeight="1"/>
    <row r="378" ht="15.75" hidden="1" customHeight="1"/>
    <row r="379" ht="15.75" hidden="1" customHeight="1"/>
    <row r="380" ht="15.75" hidden="1" customHeight="1"/>
    <row r="381" ht="15.75" hidden="1" customHeight="1"/>
    <row r="382" ht="15.75" hidden="1" customHeight="1"/>
    <row r="383" ht="15.75" hidden="1" customHeight="1"/>
    <row r="384" ht="15.75" hidden="1" customHeight="1"/>
    <row r="385" ht="15.75" hidden="1" customHeight="1"/>
    <row r="386" ht="15.75" hidden="1" customHeight="1"/>
    <row r="387" ht="15.75" hidden="1" customHeight="1"/>
    <row r="388" ht="15.75" hidden="1" customHeight="1"/>
    <row r="389" ht="15.75" hidden="1" customHeight="1"/>
    <row r="390" ht="15.75" hidden="1" customHeight="1"/>
    <row r="391" ht="15.75" hidden="1" customHeight="1"/>
    <row r="392" ht="15.75" hidden="1" customHeight="1"/>
    <row r="393" ht="15.75" hidden="1" customHeight="1"/>
    <row r="394" ht="15.75" hidden="1" customHeight="1"/>
    <row r="395" ht="15.75" hidden="1" customHeight="1"/>
    <row r="396" ht="15.75" hidden="1" customHeight="1"/>
    <row r="397" ht="15.75" hidden="1" customHeight="1"/>
    <row r="398" ht="15.75" hidden="1" customHeight="1"/>
    <row r="399" ht="15.75" hidden="1" customHeight="1"/>
    <row r="400" ht="15.75" hidden="1" customHeight="1"/>
    <row r="401" ht="15.75" hidden="1" customHeight="1"/>
    <row r="402" ht="15.75" hidden="1" customHeight="1"/>
    <row r="403" ht="15.75" hidden="1" customHeight="1"/>
    <row r="404" ht="15.75" hidden="1" customHeight="1"/>
    <row r="405" ht="15.75" hidden="1" customHeight="1"/>
    <row r="406" ht="15.75" hidden="1" customHeight="1"/>
    <row r="407" ht="15.75" hidden="1" customHeight="1"/>
    <row r="408" ht="15.75" hidden="1" customHeight="1"/>
    <row r="409" ht="15.75" hidden="1" customHeight="1"/>
    <row r="410" ht="15.75" hidden="1" customHeight="1"/>
    <row r="411" ht="15.75" customHeight="1">
      <c r="A411" s="3" t="str">
        <f>IFERROR(__xludf.DUMMYFUNCTION("IMPORTHTML(CONCATENATE(""http://www.baseball-reference.com/players/gl.fcgi?id="",VLOOKUP(Props!B8&amp;Props!B2,Players!C:D,2,0),""&amp;t=b&amp;year=2023""),""table"",5)"),"#N/A")</f>
        <v>#N/A</v>
      </c>
    </row>
    <row r="412" ht="15.75" hidden="1" customHeight="1"/>
    <row r="413" ht="15.75" hidden="1" customHeight="1"/>
    <row r="414" ht="15.75" hidden="1" customHeight="1"/>
    <row r="415" ht="15.75" hidden="1" customHeight="1"/>
    <row r="416" ht="15.75" hidden="1" customHeight="1"/>
    <row r="417" ht="15.75" hidden="1" customHeight="1"/>
    <row r="418" ht="15.75" hidden="1" customHeight="1"/>
    <row r="419" ht="15.75" hidden="1" customHeight="1"/>
    <row r="420" ht="15.75" hidden="1" customHeight="1"/>
    <row r="421" ht="15.75" hidden="1" customHeight="1"/>
    <row r="422" ht="15.75" hidden="1" customHeight="1"/>
    <row r="423" ht="15.75" hidden="1" customHeight="1"/>
    <row r="424" ht="15.75" hidden="1" customHeight="1"/>
    <row r="425" ht="15.75" hidden="1" customHeight="1"/>
    <row r="426" ht="15.75" hidden="1" customHeight="1"/>
    <row r="427" ht="15.75" hidden="1" customHeight="1"/>
    <row r="428" ht="15.75" hidden="1" customHeight="1"/>
    <row r="429" ht="15.75" hidden="1" customHeight="1"/>
    <row r="430" ht="15.75" hidden="1" customHeight="1"/>
    <row r="431" ht="15.75" hidden="1" customHeight="1"/>
    <row r="432" ht="15.75" hidden="1" customHeight="1"/>
    <row r="433" ht="15.75" hidden="1" customHeight="1"/>
    <row r="434" ht="15.75" hidden="1" customHeight="1"/>
    <row r="435" ht="15.75" hidden="1" customHeight="1"/>
    <row r="436" ht="15.75" hidden="1" customHeight="1"/>
    <row r="437" ht="15.75" hidden="1" customHeight="1"/>
    <row r="438" ht="15.75" hidden="1" customHeight="1"/>
    <row r="439" ht="15.75" hidden="1" customHeight="1"/>
    <row r="440" ht="15.75" hidden="1" customHeight="1"/>
    <row r="441" ht="15.75" hidden="1" customHeight="1"/>
    <row r="442" ht="15.75" hidden="1" customHeight="1"/>
    <row r="443" ht="15.75" hidden="1" customHeight="1"/>
    <row r="444" ht="15.75" hidden="1" customHeight="1"/>
    <row r="445" ht="15.75" hidden="1" customHeight="1"/>
    <row r="446" ht="15.75" hidden="1" customHeight="1"/>
    <row r="447" ht="15.75" hidden="1" customHeight="1"/>
    <row r="448" ht="15.75" hidden="1" customHeight="1"/>
    <row r="449" ht="15.75" hidden="1" customHeight="1"/>
    <row r="450" ht="15.75" hidden="1" customHeight="1"/>
    <row r="451" ht="15.75" hidden="1" customHeight="1"/>
    <row r="452" ht="15.75" hidden="1" customHeight="1"/>
    <row r="453" ht="15.75" hidden="1" customHeight="1"/>
    <row r="454" ht="15.75" hidden="1" customHeight="1"/>
    <row r="455" ht="15.75" hidden="1" customHeight="1"/>
    <row r="456" ht="15.75" hidden="1" customHeight="1"/>
    <row r="457" ht="15.75" hidden="1" customHeight="1"/>
    <row r="458" ht="15.75" hidden="1" customHeight="1"/>
    <row r="459" ht="15.75" hidden="1" customHeight="1"/>
    <row r="460" ht="15.75" hidden="1" customHeight="1"/>
    <row r="461" ht="15.75" hidden="1" customHeight="1"/>
    <row r="462" ht="15.75" hidden="1" customHeight="1"/>
    <row r="463" ht="15.75" hidden="1" customHeight="1"/>
    <row r="464" ht="15.75" hidden="1" customHeight="1"/>
    <row r="465" ht="15.75" hidden="1" customHeight="1"/>
    <row r="466" ht="15.75" hidden="1" customHeight="1"/>
    <row r="467" ht="15.75" hidden="1" customHeight="1"/>
    <row r="468" ht="15.75" hidden="1" customHeight="1"/>
    <row r="469" ht="15.75" hidden="1" customHeight="1"/>
    <row r="470" ht="15.75" hidden="1" customHeight="1"/>
    <row r="471" ht="15.75" hidden="1" customHeight="1"/>
    <row r="472" ht="15.75" hidden="1" customHeight="1"/>
    <row r="473" ht="15.75" hidden="1" customHeight="1"/>
    <row r="474" ht="15.75" hidden="1" customHeight="1"/>
    <row r="475" ht="15.75" hidden="1" customHeight="1"/>
    <row r="476" ht="15.75" hidden="1" customHeight="1"/>
    <row r="477" ht="15.75" hidden="1" customHeight="1"/>
    <row r="478" ht="15.75" hidden="1" customHeight="1"/>
    <row r="479" ht="15.75" hidden="1" customHeight="1"/>
    <row r="480" ht="15.75" hidden="1" customHeight="1"/>
    <row r="481" ht="15.75" hidden="1" customHeight="1"/>
    <row r="482" ht="15.75" hidden="1" customHeight="1"/>
    <row r="483" ht="15.75" hidden="1" customHeight="1"/>
    <row r="484" ht="15.75" hidden="1" customHeight="1"/>
    <row r="485" ht="15.75" hidden="1" customHeight="1"/>
    <row r="486" ht="15.75" hidden="1" customHeight="1"/>
    <row r="487" ht="15.75" hidden="1" customHeight="1"/>
    <row r="488" ht="15.75" hidden="1" customHeight="1"/>
    <row r="489" ht="15.75" hidden="1" customHeight="1"/>
    <row r="490" ht="15.75" hidden="1" customHeight="1"/>
    <row r="491" ht="15.75" hidden="1" customHeight="1"/>
    <row r="492" ht="15.75" hidden="1" customHeight="1"/>
    <row r="493" ht="15.75" hidden="1" customHeight="1"/>
    <row r="494" ht="15.75" hidden="1" customHeight="1"/>
    <row r="495" ht="15.75" hidden="1" customHeight="1"/>
    <row r="496" ht="15.75" hidden="1" customHeight="1"/>
    <row r="497" ht="15.75" hidden="1" customHeight="1"/>
    <row r="498" ht="15.75" hidden="1" customHeight="1"/>
    <row r="499" ht="15.75" hidden="1" customHeight="1"/>
    <row r="500" ht="15.75" hidden="1" customHeight="1"/>
    <row r="501" ht="15.75" hidden="1" customHeight="1"/>
    <row r="502" ht="15.75" hidden="1" customHeight="1"/>
    <row r="503" ht="15.75" hidden="1" customHeight="1"/>
    <row r="504" ht="15.75" hidden="1" customHeight="1"/>
    <row r="505" ht="15.75" hidden="1" customHeight="1"/>
    <row r="506" ht="15.75" hidden="1" customHeight="1"/>
    <row r="507" ht="15.75" hidden="1" customHeight="1"/>
    <row r="508" ht="15.75" hidden="1" customHeight="1"/>
    <row r="509" ht="15.75" hidden="1" customHeight="1"/>
    <row r="510" ht="15.75" hidden="1" customHeight="1"/>
    <row r="511" ht="15.75" hidden="1" customHeight="1"/>
    <row r="512" ht="15.75" hidden="1" customHeight="1"/>
    <row r="513" ht="15.75" hidden="1" customHeight="1"/>
    <row r="514" ht="15.75" hidden="1" customHeight="1"/>
    <row r="515" ht="15.75" hidden="1" customHeight="1"/>
    <row r="516" ht="15.75" hidden="1" customHeight="1"/>
    <row r="517" ht="15.75" hidden="1" customHeight="1"/>
    <row r="518" ht="15.75" hidden="1" customHeight="1"/>
    <row r="519" ht="15.75" hidden="1" customHeight="1"/>
    <row r="520" ht="15.75" hidden="1" customHeight="1"/>
    <row r="521" ht="15.75" hidden="1" customHeight="1"/>
    <row r="522" ht="15.75" hidden="1" customHeight="1"/>
    <row r="523" ht="15.75" hidden="1" customHeight="1"/>
    <row r="524" ht="15.75" hidden="1" customHeight="1"/>
    <row r="525" ht="15.75" hidden="1" customHeight="1"/>
    <row r="526" ht="15.75" hidden="1" customHeight="1"/>
    <row r="527" ht="15.75" hidden="1" customHeight="1"/>
    <row r="528" ht="15.75" hidden="1" customHeight="1"/>
    <row r="529" ht="15.75" hidden="1" customHeight="1"/>
    <row r="530" ht="15.75" hidden="1" customHeight="1"/>
    <row r="531" ht="15.75" hidden="1" customHeight="1"/>
    <row r="532" ht="15.75" hidden="1" customHeight="1"/>
    <row r="533" ht="15.75" hidden="1" customHeight="1"/>
    <row r="534" ht="15.75" hidden="1" customHeight="1"/>
    <row r="535" ht="15.75" hidden="1" customHeight="1"/>
    <row r="536" ht="15.75" hidden="1" customHeight="1"/>
    <row r="537" ht="15.75" hidden="1" customHeight="1"/>
    <row r="538" ht="15.75" hidden="1" customHeight="1"/>
    <row r="539" ht="15.75" hidden="1" customHeight="1"/>
    <row r="540" ht="15.75" hidden="1" customHeight="1"/>
    <row r="541" ht="15.75" hidden="1" customHeight="1"/>
    <row r="542" ht="15.75" hidden="1" customHeight="1"/>
    <row r="543" ht="15.75" hidden="1" customHeight="1"/>
    <row r="544" ht="15.75" hidden="1" customHeight="1"/>
    <row r="545" ht="15.75" hidden="1" customHeight="1"/>
    <row r="546" ht="15.75" hidden="1" customHeight="1"/>
    <row r="547" ht="15.75" hidden="1" customHeight="1"/>
    <row r="548" ht="15.75" hidden="1" customHeight="1"/>
    <row r="549" ht="15.75" hidden="1" customHeight="1"/>
    <row r="550" ht="15.75" hidden="1" customHeight="1"/>
    <row r="551" ht="15.75" hidden="1" customHeight="1"/>
    <row r="552" ht="15.75" hidden="1" customHeight="1"/>
    <row r="553" ht="15.75" hidden="1" customHeight="1"/>
    <row r="554" ht="15.75" hidden="1" customHeight="1"/>
    <row r="555" ht="15.75" hidden="1" customHeight="1"/>
    <row r="556" ht="15.75" hidden="1" customHeight="1"/>
    <row r="557" ht="15.75" hidden="1" customHeight="1"/>
    <row r="558" ht="15.75" hidden="1" customHeight="1"/>
    <row r="559" ht="15.75" hidden="1" customHeight="1"/>
    <row r="560" ht="15.75" hidden="1" customHeight="1"/>
    <row r="561" ht="15.75" hidden="1" customHeight="1"/>
    <row r="562" ht="15.75" hidden="1" customHeight="1"/>
    <row r="563" ht="15.75" hidden="1" customHeight="1"/>
    <row r="564" ht="15.75" hidden="1" customHeight="1"/>
    <row r="565" ht="15.75" hidden="1" customHeight="1"/>
    <row r="566" ht="15.75" hidden="1" customHeight="1"/>
    <row r="567" ht="15.75" hidden="1" customHeight="1"/>
    <row r="568" ht="15.75" hidden="1" customHeight="1"/>
    <row r="569" ht="15.75" hidden="1" customHeight="1"/>
    <row r="570" ht="15.75" hidden="1" customHeight="1"/>
    <row r="571" ht="15.75" hidden="1" customHeight="1"/>
    <row r="572" ht="15.75" hidden="1" customHeight="1"/>
    <row r="573" ht="15.75" hidden="1" customHeight="1"/>
    <row r="574" ht="15.75" hidden="1" customHeight="1"/>
    <row r="575" ht="15.75" hidden="1" customHeight="1"/>
    <row r="576" ht="15.75" hidden="1" customHeight="1"/>
    <row r="577" ht="15.75" hidden="1" customHeight="1"/>
    <row r="578" ht="15.75" hidden="1" customHeight="1"/>
    <row r="579" ht="15.75" hidden="1" customHeight="1"/>
    <row r="580" ht="15.75" hidden="1" customHeight="1"/>
    <row r="581" ht="15.75" hidden="1" customHeight="1"/>
    <row r="582" ht="15.75" hidden="1" customHeight="1"/>
    <row r="583" ht="15.75" hidden="1" customHeight="1"/>
    <row r="584" ht="15.75" hidden="1" customHeight="1"/>
    <row r="585" ht="15.75" hidden="1" customHeight="1"/>
    <row r="586" ht="15.75" hidden="1" customHeight="1"/>
    <row r="587" ht="15.75" hidden="1" customHeight="1"/>
    <row r="588" ht="15.75" hidden="1" customHeight="1"/>
    <row r="589" ht="15.75" hidden="1" customHeight="1"/>
    <row r="590" ht="15.75" hidden="1" customHeight="1"/>
    <row r="591" ht="15.75" hidden="1" customHeight="1"/>
    <row r="592" ht="15.75" hidden="1" customHeight="1"/>
    <row r="593" ht="15.75" hidden="1" customHeight="1"/>
    <row r="594" ht="15.75" hidden="1" customHeight="1"/>
    <row r="595" ht="15.75" hidden="1" customHeight="1"/>
    <row r="596" ht="15.75" hidden="1" customHeight="1"/>
    <row r="597" ht="15.75" hidden="1" customHeight="1"/>
    <row r="598" ht="15.75" hidden="1" customHeight="1"/>
    <row r="599" ht="15.75" hidden="1" customHeight="1"/>
    <row r="600" ht="15.75" hidden="1" customHeight="1"/>
    <row r="601" ht="15.75" hidden="1" customHeight="1"/>
    <row r="602" ht="15.75" hidden="1" customHeight="1"/>
    <row r="603" ht="15.75" hidden="1" customHeight="1"/>
    <row r="604" ht="15.75" hidden="1" customHeight="1"/>
    <row r="605" ht="15.75" hidden="1" customHeight="1"/>
    <row r="606" ht="15.75" hidden="1" customHeight="1"/>
    <row r="607" ht="15.75" hidden="1" customHeight="1"/>
    <row r="608" ht="15.75" hidden="1" customHeight="1"/>
    <row r="609" ht="15.75" hidden="1" customHeight="1"/>
    <row r="610" ht="15.75" hidden="1" customHeight="1"/>
    <row r="611" ht="15.75" customHeight="1">
      <c r="A611" s="3" t="str">
        <f>IFERROR(__xludf.DUMMYFUNCTION("IMPORTHTML(CONCATENATE(""https://www.baseball-reference.com/players/gl.fcgi?id="",VLOOKUP(Props!B11&amp;Props!B2,Players!C:D,2,0),""&amp;t=b&amp;year=2024""),""table"",5)"),"#N/A")</f>
        <v>#N/A</v>
      </c>
    </row>
    <row r="612" ht="15.75" hidden="1" customHeight="1"/>
    <row r="613" ht="15.75" hidden="1" customHeight="1"/>
    <row r="614" ht="15.75" hidden="1" customHeight="1"/>
    <row r="615" ht="15.75" hidden="1" customHeight="1"/>
    <row r="616" ht="15.75" hidden="1" customHeight="1"/>
    <row r="617" ht="15.75" hidden="1" customHeight="1"/>
    <row r="618" ht="15.75" hidden="1" customHeight="1"/>
    <row r="619" ht="15.75" hidden="1" customHeight="1"/>
    <row r="620" ht="15.75" hidden="1" customHeight="1"/>
    <row r="621" ht="15.75" hidden="1" customHeight="1"/>
    <row r="622" ht="15.75" hidden="1" customHeight="1"/>
    <row r="623" ht="15.75" hidden="1" customHeight="1"/>
    <row r="624" ht="15.75" hidden="1" customHeight="1"/>
    <row r="625" ht="15.75" hidden="1" customHeight="1"/>
    <row r="626" ht="15.75" hidden="1" customHeight="1"/>
    <row r="627" ht="15.75" hidden="1" customHeight="1"/>
    <row r="628" ht="15.75" hidden="1" customHeight="1"/>
    <row r="629" ht="15.75" hidden="1" customHeight="1"/>
    <row r="630" ht="15.75" hidden="1" customHeight="1"/>
    <row r="631" ht="15.75" hidden="1" customHeight="1"/>
    <row r="632" ht="15.75" hidden="1" customHeight="1"/>
    <row r="633" ht="15.75" hidden="1" customHeight="1"/>
    <row r="634" ht="15.75" hidden="1" customHeight="1"/>
    <row r="635" ht="15.75" hidden="1" customHeight="1"/>
    <row r="636" ht="15.75" hidden="1" customHeight="1"/>
    <row r="637" ht="15.75" hidden="1" customHeight="1"/>
    <row r="638" ht="15.75" hidden="1" customHeight="1"/>
    <row r="639" ht="15.75" hidden="1" customHeight="1"/>
    <row r="640" ht="15.75" hidden="1" customHeight="1"/>
    <row r="641" ht="15.75" hidden="1" customHeight="1"/>
    <row r="642" ht="15.75" hidden="1" customHeight="1"/>
    <row r="643" ht="15.75" hidden="1" customHeight="1"/>
    <row r="644" ht="15.75" hidden="1" customHeight="1"/>
    <row r="645" ht="15.75" hidden="1" customHeight="1"/>
    <row r="646" ht="15.75" hidden="1" customHeight="1"/>
    <row r="647" ht="15.75" hidden="1" customHeight="1"/>
    <row r="648" ht="15.75" hidden="1" customHeight="1"/>
    <row r="649" ht="15.75" hidden="1" customHeight="1"/>
    <row r="650" ht="15.75" hidden="1" customHeight="1"/>
    <row r="651" ht="15.75" hidden="1" customHeight="1"/>
    <row r="652" ht="15.75" hidden="1" customHeight="1"/>
    <row r="653" ht="15.75" hidden="1" customHeight="1"/>
    <row r="654" ht="15.75" hidden="1" customHeight="1"/>
    <row r="655" ht="15.75" hidden="1" customHeight="1"/>
    <row r="656" ht="15.75" hidden="1" customHeight="1"/>
    <row r="657" ht="15.75" hidden="1" customHeight="1"/>
    <row r="658" ht="15.75" hidden="1" customHeight="1"/>
    <row r="659" ht="15.75" hidden="1" customHeight="1"/>
    <row r="660" ht="15.75" hidden="1" customHeight="1"/>
    <row r="661" ht="15.75" hidden="1" customHeight="1"/>
    <row r="662" ht="15.75" hidden="1" customHeight="1"/>
    <row r="663" ht="15.75" hidden="1" customHeight="1"/>
    <row r="664" ht="15.75" hidden="1" customHeight="1"/>
    <row r="665" ht="15.75" hidden="1" customHeight="1"/>
    <row r="666" ht="15.75" hidden="1" customHeight="1"/>
    <row r="667" ht="15.75" hidden="1" customHeight="1"/>
    <row r="668" ht="15.75" hidden="1" customHeight="1"/>
    <row r="669" ht="15.75" hidden="1" customHeight="1"/>
    <row r="670" ht="15.75" hidden="1" customHeight="1"/>
    <row r="671" ht="15.75" hidden="1" customHeight="1"/>
    <row r="672" ht="15.75" hidden="1" customHeight="1"/>
    <row r="673" ht="15.75" hidden="1" customHeight="1"/>
    <row r="674" ht="15.75" hidden="1" customHeight="1"/>
    <row r="675" ht="15.75" hidden="1" customHeight="1"/>
    <row r="676" ht="15.75" hidden="1" customHeight="1"/>
    <row r="677" ht="15.75" hidden="1" customHeight="1"/>
    <row r="678" ht="15.75" hidden="1" customHeight="1"/>
    <row r="679" ht="15.75" hidden="1" customHeight="1"/>
    <row r="680" ht="15.75" hidden="1" customHeight="1"/>
    <row r="681" ht="15.75" hidden="1" customHeight="1"/>
    <row r="682" ht="15.75" hidden="1" customHeight="1"/>
    <row r="683" ht="15.75" hidden="1" customHeight="1"/>
    <row r="684" ht="15.75" hidden="1" customHeight="1"/>
    <row r="685" ht="15.75" hidden="1" customHeight="1"/>
    <row r="686" ht="15.75" hidden="1" customHeight="1"/>
    <row r="687" ht="15.75" hidden="1" customHeight="1"/>
    <row r="688" ht="15.75" hidden="1" customHeight="1"/>
    <row r="689" ht="15.75" hidden="1" customHeight="1"/>
    <row r="690" ht="15.75" hidden="1" customHeight="1"/>
    <row r="691" ht="15.75" hidden="1" customHeight="1"/>
    <row r="692" ht="15.75" hidden="1" customHeight="1"/>
    <row r="693" ht="15.75" hidden="1" customHeight="1"/>
    <row r="694" ht="15.75" hidden="1" customHeight="1"/>
    <row r="695" ht="15.75" hidden="1" customHeight="1"/>
    <row r="696" ht="15.75" hidden="1" customHeight="1"/>
    <row r="697" ht="15.75" hidden="1" customHeight="1"/>
    <row r="698" ht="15.75" hidden="1" customHeight="1"/>
    <row r="699" ht="15.75" hidden="1" customHeight="1"/>
    <row r="700" ht="15.75" hidden="1" customHeight="1"/>
    <row r="701" ht="15.75" hidden="1" customHeight="1"/>
    <row r="702" ht="15.75" hidden="1" customHeight="1"/>
    <row r="703" ht="15.75" hidden="1" customHeight="1"/>
    <row r="704" ht="15.75" hidden="1" customHeight="1"/>
    <row r="705" ht="15.75" hidden="1" customHeight="1"/>
    <row r="706" ht="15.75" hidden="1" customHeight="1"/>
    <row r="707" ht="15.75" hidden="1" customHeight="1"/>
    <row r="708" ht="15.75" hidden="1" customHeight="1"/>
    <row r="709" ht="15.75" hidden="1" customHeight="1"/>
    <row r="710" ht="15.75" hidden="1" customHeight="1"/>
    <row r="711" ht="15.75" hidden="1" customHeight="1"/>
    <row r="712" ht="15.75" hidden="1" customHeight="1"/>
    <row r="713" ht="15.75" hidden="1" customHeight="1"/>
    <row r="714" ht="15.75" hidden="1" customHeight="1"/>
    <row r="715" ht="15.75" hidden="1" customHeight="1"/>
    <row r="716" ht="15.75" hidden="1" customHeight="1"/>
    <row r="717" ht="15.75" hidden="1" customHeight="1"/>
    <row r="718" ht="15.75" hidden="1" customHeight="1"/>
    <row r="719" ht="15.75" hidden="1" customHeight="1"/>
    <row r="720" ht="15.75" hidden="1" customHeight="1"/>
    <row r="721" ht="15.75" hidden="1" customHeight="1"/>
    <row r="722" ht="15.75" hidden="1" customHeight="1"/>
    <row r="723" ht="15.75" hidden="1" customHeight="1"/>
    <row r="724" ht="15.75" hidden="1" customHeight="1"/>
    <row r="725" ht="15.75" hidden="1" customHeight="1"/>
    <row r="726" ht="15.75" hidden="1" customHeight="1"/>
    <row r="727" ht="15.75" hidden="1" customHeight="1"/>
    <row r="728" ht="15.75" hidden="1" customHeight="1"/>
    <row r="729" ht="15.75" hidden="1" customHeight="1"/>
    <row r="730" ht="15.75" hidden="1" customHeight="1"/>
    <row r="731" ht="15.75" hidden="1" customHeight="1"/>
    <row r="732" ht="15.75" hidden="1" customHeight="1"/>
    <row r="733" ht="15.75" hidden="1" customHeight="1"/>
    <row r="734" ht="15.75" hidden="1" customHeight="1"/>
    <row r="735" ht="15.75" hidden="1" customHeight="1"/>
    <row r="736" ht="15.75" hidden="1" customHeight="1"/>
    <row r="737" ht="15.75" hidden="1" customHeight="1"/>
    <row r="738" ht="15.75" hidden="1" customHeight="1"/>
    <row r="739" ht="15.75" hidden="1" customHeight="1"/>
    <row r="740" ht="15.75" hidden="1" customHeight="1"/>
    <row r="741" ht="15.75" hidden="1" customHeight="1"/>
    <row r="742" ht="15.75" hidden="1" customHeight="1"/>
    <row r="743" ht="15.75" hidden="1" customHeight="1"/>
    <row r="744" ht="15.75" hidden="1" customHeight="1"/>
    <row r="745" ht="15.75" hidden="1" customHeight="1"/>
    <row r="746" ht="15.75" hidden="1" customHeight="1"/>
    <row r="747" ht="15.75" hidden="1" customHeight="1"/>
    <row r="748" ht="15.75" hidden="1" customHeight="1"/>
    <row r="749" ht="15.75" hidden="1" customHeight="1"/>
    <row r="750" ht="15.75" hidden="1" customHeight="1"/>
    <row r="751" ht="15.75" hidden="1" customHeight="1"/>
    <row r="752" ht="15.75" hidden="1" customHeight="1"/>
    <row r="753" ht="15.75" hidden="1" customHeight="1"/>
    <row r="754" ht="15.75" hidden="1" customHeight="1"/>
    <row r="755" ht="15.75" hidden="1" customHeight="1"/>
    <row r="756" ht="15.75" hidden="1" customHeight="1"/>
    <row r="757" ht="15.75" hidden="1" customHeight="1"/>
    <row r="758" ht="15.75" hidden="1" customHeight="1"/>
    <row r="759" ht="15.75" hidden="1" customHeight="1"/>
    <row r="760" ht="15.75" hidden="1" customHeight="1"/>
    <row r="761" ht="15.75" hidden="1" customHeight="1"/>
    <row r="762" ht="15.75" hidden="1" customHeight="1"/>
    <row r="763" ht="15.75" hidden="1" customHeight="1"/>
    <row r="764" ht="15.75" hidden="1" customHeight="1"/>
    <row r="765" ht="15.75" hidden="1" customHeight="1"/>
    <row r="766" ht="15.75" hidden="1" customHeight="1"/>
    <row r="767" ht="15.75" hidden="1" customHeight="1"/>
    <row r="768" ht="15.75" hidden="1" customHeight="1"/>
    <row r="769" ht="15.75" hidden="1" customHeight="1"/>
    <row r="770" ht="15.75" hidden="1" customHeight="1"/>
    <row r="771" ht="15.75" hidden="1" customHeight="1"/>
    <row r="772" ht="15.75" hidden="1" customHeight="1"/>
    <row r="773" ht="15.75" hidden="1" customHeight="1"/>
    <row r="774" ht="15.75" hidden="1" customHeight="1"/>
    <row r="775" ht="15.75" hidden="1" customHeight="1"/>
    <row r="776" ht="15.75" hidden="1" customHeight="1"/>
    <row r="777" ht="15.75" hidden="1" customHeight="1"/>
    <row r="778" ht="15.75" hidden="1" customHeight="1"/>
    <row r="779" ht="15.75" hidden="1" customHeight="1"/>
    <row r="780" ht="15.75" hidden="1" customHeight="1"/>
    <row r="781" ht="15.75" hidden="1" customHeight="1"/>
    <row r="782" ht="15.75" hidden="1" customHeight="1"/>
    <row r="783" ht="15.75" hidden="1" customHeight="1"/>
    <row r="784" ht="15.75" hidden="1" customHeight="1"/>
    <row r="785" ht="15.75" hidden="1" customHeight="1"/>
    <row r="786" ht="15.75" hidden="1" customHeight="1"/>
    <row r="787" ht="15.75" hidden="1" customHeight="1"/>
    <row r="788" ht="15.75" hidden="1" customHeight="1"/>
    <row r="789" ht="15.75" hidden="1" customHeight="1"/>
    <row r="790" ht="15.75" hidden="1" customHeight="1"/>
    <row r="791" ht="15.75" hidden="1" customHeight="1"/>
    <row r="792" ht="15.75" hidden="1" customHeight="1"/>
    <row r="793" ht="15.75" hidden="1" customHeight="1"/>
    <row r="794" ht="15.75" hidden="1" customHeight="1"/>
    <row r="795" ht="15.75" hidden="1" customHeight="1"/>
    <row r="796" ht="15.75" hidden="1" customHeight="1"/>
    <row r="797" ht="15.75" hidden="1" customHeight="1"/>
    <row r="798" ht="15.75" hidden="1" customHeight="1"/>
    <row r="799" ht="15.75" hidden="1" customHeight="1"/>
    <row r="800" ht="15.75" hidden="1" customHeight="1"/>
    <row r="801" ht="15.75" hidden="1" customHeight="1"/>
    <row r="802" ht="15.75" hidden="1" customHeight="1"/>
    <row r="803" ht="15.75" hidden="1" customHeight="1"/>
    <row r="804" ht="15.75" hidden="1" customHeight="1"/>
    <row r="805" ht="15.75" hidden="1" customHeight="1"/>
    <row r="806" ht="15.75" hidden="1" customHeight="1"/>
    <row r="807" ht="15.75" hidden="1" customHeight="1"/>
    <row r="808" ht="15.75" hidden="1" customHeight="1"/>
    <row r="809" ht="15.75" hidden="1" customHeight="1"/>
    <row r="810" ht="15.75" hidden="1" customHeight="1"/>
    <row r="811" ht="15.75" customHeight="1">
      <c r="A811" s="3" t="str">
        <f>IFERROR(__xludf.DUMMYFUNCTION("IMPORTHTML(CONCATENATE(""http://www.baseball-reference.com/players/gl.fcgi?id="",VLOOKUP(Props!B11&amp;Props!B2,Players!C:D,2,0),""&amp;t=b&amp;year=2023""),""table"",5)"),"#N/A")</f>
        <v>#N/A</v>
      </c>
    </row>
    <row r="812" ht="15.75" hidden="1" customHeight="1"/>
    <row r="813" ht="15.75" hidden="1" customHeight="1"/>
    <row r="814" ht="15.75" hidden="1" customHeight="1"/>
    <row r="815" ht="15.75" hidden="1" customHeight="1"/>
    <row r="816" ht="15.75" hidden="1" customHeight="1"/>
    <row r="817" ht="15.75" hidden="1" customHeight="1"/>
    <row r="818" ht="15.75" hidden="1" customHeight="1"/>
    <row r="819" ht="15.75" hidden="1" customHeight="1"/>
    <row r="820" ht="15.75" hidden="1" customHeight="1"/>
    <row r="821" ht="15.75" hidden="1" customHeight="1"/>
    <row r="822" ht="15.75" hidden="1" customHeight="1"/>
    <row r="823" ht="15.75" hidden="1" customHeight="1"/>
    <row r="824" ht="15.75" hidden="1" customHeight="1"/>
    <row r="825" ht="15.75" hidden="1" customHeight="1"/>
    <row r="826" ht="15.75" hidden="1" customHeight="1"/>
    <row r="827" ht="15.75" hidden="1" customHeight="1"/>
    <row r="828" ht="15.75" hidden="1" customHeight="1"/>
    <row r="829" ht="15.75" hidden="1" customHeight="1"/>
    <row r="830" ht="15.75" hidden="1" customHeight="1"/>
    <row r="831" ht="15.75" hidden="1" customHeight="1"/>
    <row r="832" ht="15.75" hidden="1" customHeight="1"/>
    <row r="833" ht="15.75" hidden="1" customHeight="1"/>
    <row r="834" ht="15.75" hidden="1" customHeight="1"/>
    <row r="835" ht="15.75" hidden="1" customHeight="1"/>
    <row r="836" ht="15.75" hidden="1" customHeight="1"/>
    <row r="837" ht="15.75" hidden="1" customHeight="1"/>
    <row r="838" ht="15.75" hidden="1" customHeight="1"/>
    <row r="839" ht="15.75" hidden="1" customHeight="1"/>
    <row r="840" ht="15.75" hidden="1" customHeight="1"/>
    <row r="841" ht="15.75" hidden="1" customHeight="1"/>
    <row r="842" ht="15.75" hidden="1" customHeight="1"/>
    <row r="843" ht="15.75" hidden="1" customHeight="1"/>
    <row r="844" ht="15.75" hidden="1" customHeight="1"/>
    <row r="845" ht="15.75" hidden="1" customHeight="1"/>
    <row r="846" ht="15.75" hidden="1" customHeight="1"/>
    <row r="847" ht="15.75" hidden="1" customHeight="1"/>
    <row r="848" ht="15.75" hidden="1" customHeight="1"/>
    <row r="849" ht="15.75" hidden="1" customHeight="1"/>
    <row r="850" ht="15.75" hidden="1" customHeight="1"/>
    <row r="851" ht="15.75" hidden="1" customHeight="1"/>
    <row r="852" ht="15.75" hidden="1" customHeight="1"/>
    <row r="853" ht="15.75" hidden="1" customHeight="1"/>
    <row r="854" ht="15.75" hidden="1" customHeight="1"/>
    <row r="855" ht="15.75" hidden="1" customHeight="1"/>
    <row r="856" ht="15.75" hidden="1" customHeight="1"/>
    <row r="857" ht="15.75" hidden="1" customHeight="1"/>
    <row r="858" ht="15.75" hidden="1" customHeight="1"/>
    <row r="859" ht="15.75" hidden="1" customHeight="1"/>
    <row r="860" ht="15.75" hidden="1" customHeight="1"/>
    <row r="861" ht="15.75" hidden="1" customHeight="1"/>
    <row r="862" ht="15.75" hidden="1" customHeight="1"/>
    <row r="863" ht="15.75" hidden="1" customHeight="1"/>
    <row r="864" ht="15.75" hidden="1" customHeight="1"/>
    <row r="865" ht="15.75" hidden="1" customHeight="1"/>
    <row r="866" ht="15.75" hidden="1" customHeight="1"/>
    <row r="867" ht="15.75" hidden="1" customHeight="1"/>
    <row r="868" ht="15.75" hidden="1" customHeight="1"/>
    <row r="869" ht="15.75" hidden="1" customHeight="1"/>
    <row r="870" ht="15.75" hidden="1" customHeight="1"/>
    <row r="871" ht="15.75" hidden="1" customHeight="1"/>
    <row r="872" ht="15.75" hidden="1" customHeight="1"/>
    <row r="873" ht="15.75" hidden="1" customHeight="1"/>
    <row r="874" ht="15.75" hidden="1" customHeight="1"/>
    <row r="875" ht="15.75" hidden="1" customHeight="1"/>
    <row r="876" ht="15.75" hidden="1" customHeight="1"/>
    <row r="877" ht="15.75" hidden="1" customHeight="1"/>
    <row r="878" ht="15.75" hidden="1" customHeight="1"/>
    <row r="879" ht="15.75" hidden="1" customHeight="1"/>
    <row r="880" ht="15.75" hidden="1" customHeight="1"/>
    <row r="881" ht="15.75" hidden="1" customHeight="1"/>
    <row r="882" ht="15.75" hidden="1" customHeight="1"/>
    <row r="883" ht="15.75" hidden="1" customHeight="1"/>
    <row r="884" ht="15.75" hidden="1" customHeight="1"/>
    <row r="885" ht="15.75" hidden="1" customHeight="1"/>
    <row r="886" ht="15.75" hidden="1" customHeight="1"/>
    <row r="887" ht="15.75" hidden="1" customHeight="1"/>
    <row r="888" ht="15.75" hidden="1" customHeight="1"/>
    <row r="889" ht="15.75" hidden="1" customHeight="1"/>
    <row r="890" ht="15.75" hidden="1" customHeight="1"/>
    <row r="891" ht="15.75" hidden="1" customHeight="1"/>
    <row r="892" ht="15.75" hidden="1" customHeight="1"/>
    <row r="893" ht="15.75" hidden="1" customHeight="1"/>
    <row r="894" ht="15.75" hidden="1" customHeight="1"/>
    <row r="895" ht="15.75" hidden="1" customHeight="1"/>
    <row r="896" ht="15.75" hidden="1" customHeight="1"/>
    <row r="897" ht="15.75" hidden="1" customHeight="1"/>
    <row r="898" ht="15.75" hidden="1" customHeight="1"/>
    <row r="899" ht="15.75" hidden="1" customHeight="1"/>
    <row r="900" ht="15.75" hidden="1" customHeight="1"/>
    <row r="901" ht="15.75" hidden="1" customHeight="1"/>
    <row r="902" ht="15.75" hidden="1" customHeight="1"/>
    <row r="903" ht="15.75" hidden="1" customHeight="1"/>
    <row r="904" ht="15.75" hidden="1" customHeight="1"/>
    <row r="905" ht="15.75" hidden="1" customHeight="1"/>
    <row r="906" ht="15.75" hidden="1" customHeight="1"/>
    <row r="907" ht="15.75" hidden="1" customHeight="1"/>
    <row r="908" ht="15.75" hidden="1" customHeight="1"/>
    <row r="909" ht="15.75" hidden="1" customHeight="1"/>
    <row r="910" ht="15.75" hidden="1" customHeight="1"/>
    <row r="911" ht="15.75" hidden="1" customHeight="1"/>
    <row r="912" ht="15.75" hidden="1" customHeight="1"/>
    <row r="913" ht="15.75" hidden="1" customHeight="1"/>
    <row r="914" ht="15.75" hidden="1" customHeight="1"/>
    <row r="915" ht="15.75" hidden="1" customHeight="1"/>
    <row r="916" ht="15.75" hidden="1" customHeight="1"/>
    <row r="917" ht="15.75" hidden="1" customHeight="1"/>
    <row r="918" ht="15.75" hidden="1" customHeight="1"/>
    <row r="919" ht="15.75" hidden="1" customHeight="1"/>
    <row r="920" ht="15.75" hidden="1" customHeight="1"/>
    <row r="921" ht="15.75" hidden="1" customHeight="1"/>
    <row r="922" ht="15.75" hidden="1" customHeight="1"/>
    <row r="923" ht="15.75" hidden="1" customHeight="1"/>
    <row r="924" ht="15.75" hidden="1" customHeight="1"/>
    <row r="925" ht="15.75" hidden="1" customHeight="1"/>
    <row r="926" ht="15.75" hidden="1" customHeight="1"/>
    <row r="927" ht="15.75" hidden="1" customHeight="1"/>
    <row r="928" ht="15.75" hidden="1" customHeight="1"/>
    <row r="929" ht="15.75" hidden="1" customHeight="1"/>
    <row r="930" ht="15.75" hidden="1" customHeight="1"/>
    <row r="931" ht="15.75" hidden="1" customHeight="1"/>
    <row r="932" ht="15.75" hidden="1" customHeight="1"/>
    <row r="933" ht="15.75" hidden="1" customHeight="1"/>
    <row r="934" ht="15.75" hidden="1" customHeight="1"/>
    <row r="935" ht="15.75" hidden="1" customHeight="1"/>
    <row r="936" ht="15.75" hidden="1" customHeight="1"/>
    <row r="937" ht="15.75" hidden="1" customHeight="1"/>
    <row r="938" ht="15.75" hidden="1" customHeight="1"/>
    <row r="939" ht="15.75" hidden="1" customHeight="1"/>
    <row r="940" ht="15.75" hidden="1" customHeight="1"/>
    <row r="941" ht="15.75" hidden="1" customHeight="1"/>
    <row r="942" ht="15.75" hidden="1" customHeight="1"/>
    <row r="943" ht="15.75" hidden="1" customHeight="1"/>
    <row r="944" ht="15.75" hidden="1" customHeight="1"/>
    <row r="945" ht="15.75" hidden="1" customHeight="1"/>
    <row r="946" ht="15.75" hidden="1" customHeight="1"/>
    <row r="947" ht="15.75" hidden="1" customHeight="1"/>
    <row r="948" ht="15.75" hidden="1" customHeight="1"/>
    <row r="949" ht="15.75" hidden="1" customHeight="1"/>
    <row r="950" ht="15.75" hidden="1" customHeight="1"/>
    <row r="951" ht="15.75" hidden="1" customHeight="1"/>
    <row r="952" ht="15.75" hidden="1" customHeight="1"/>
    <row r="953" ht="15.75" hidden="1" customHeight="1"/>
    <row r="954" ht="15.75" hidden="1" customHeight="1"/>
    <row r="955" ht="15.75" hidden="1" customHeight="1"/>
    <row r="956" ht="15.75" hidden="1" customHeight="1"/>
    <row r="957" ht="15.75" hidden="1" customHeight="1"/>
    <row r="958" ht="15.75" hidden="1" customHeight="1"/>
    <row r="959" ht="15.75" hidden="1" customHeight="1"/>
    <row r="960" ht="15.75" hidden="1" customHeight="1"/>
    <row r="961" ht="15.75" hidden="1" customHeight="1"/>
    <row r="962" ht="15.75" hidden="1" customHeight="1"/>
    <row r="963" ht="15.75" hidden="1" customHeight="1"/>
    <row r="964" ht="15.75" hidden="1" customHeight="1"/>
    <row r="965" ht="15.75" hidden="1" customHeight="1"/>
    <row r="966" ht="15.75" hidden="1" customHeight="1"/>
    <row r="967" ht="15.75" hidden="1" customHeight="1"/>
    <row r="968" ht="15.75" hidden="1" customHeight="1"/>
    <row r="969" ht="15.75" hidden="1" customHeight="1"/>
    <row r="970" ht="15.75" hidden="1" customHeight="1"/>
    <row r="971" ht="15.75" hidden="1" customHeight="1"/>
    <row r="972" ht="15.75" hidden="1" customHeight="1"/>
    <row r="973" ht="15.75" hidden="1" customHeight="1"/>
    <row r="974" ht="15.75" hidden="1" customHeight="1"/>
    <row r="975" ht="15.75" hidden="1" customHeight="1"/>
    <row r="976" ht="15.75" hidden="1" customHeight="1"/>
    <row r="977" ht="15.75" hidden="1" customHeight="1"/>
    <row r="978" ht="15.75" hidden="1" customHeight="1"/>
    <row r="979" ht="15.75" hidden="1" customHeight="1"/>
    <row r="980" ht="15.75" hidden="1" customHeight="1"/>
    <row r="981" ht="15.75" hidden="1" customHeight="1"/>
    <row r="982" ht="15.75" hidden="1" customHeight="1"/>
    <row r="983" ht="15.75" hidden="1" customHeight="1"/>
    <row r="984" ht="15.75" hidden="1" customHeight="1"/>
    <row r="985" ht="15.75" hidden="1" customHeight="1"/>
    <row r="986" ht="15.75" hidden="1" customHeight="1"/>
    <row r="987" ht="15.75" hidden="1" customHeight="1"/>
    <row r="988" ht="15.75" hidden="1" customHeight="1"/>
    <row r="989" ht="15.75" hidden="1" customHeight="1"/>
    <row r="990" ht="15.75" hidden="1" customHeight="1"/>
    <row r="991" ht="15.75" hidden="1" customHeight="1"/>
    <row r="992" ht="15.75" hidden="1" customHeight="1"/>
    <row r="993" ht="15.75" hidden="1" customHeight="1"/>
    <row r="994" ht="15.75" hidden="1" customHeight="1"/>
    <row r="995" ht="15.75" hidden="1" customHeight="1"/>
    <row r="996" ht="15.75" hidden="1" customHeight="1"/>
    <row r="997" ht="15.75" hidden="1" customHeight="1"/>
    <row r="998" ht="15.75" hidden="1" customHeight="1"/>
    <row r="999" ht="15.75" hidden="1" customHeight="1"/>
    <row r="1000" ht="15.75" hidden="1" customHeight="1"/>
    <row r="1001" ht="15.75" hidden="1" customHeight="1"/>
    <row r="1002" ht="15.75" hidden="1" customHeight="1"/>
    <row r="1003" ht="15.75" hidden="1" customHeight="1"/>
    <row r="1004" ht="15.75" hidden="1" customHeight="1"/>
    <row r="1005" ht="15.75" hidden="1" customHeight="1"/>
    <row r="1006" ht="15.75" hidden="1" customHeight="1"/>
    <row r="1007" ht="15.75" hidden="1" customHeight="1"/>
    <row r="1008" ht="15.75" hidden="1" customHeight="1"/>
    <row r="1009" ht="15.75" hidden="1" customHeight="1"/>
    <row r="1010" ht="15.75" hidden="1" customHeight="1"/>
    <row r="1011" ht="15.75" customHeight="1">
      <c r="A1011" s="3" t="str">
        <f>IFERROR(__xludf.DUMMYFUNCTION("IMPORTHTML(CONCATENATE(""http://www.baseball-reference.com/players/gl.fcgi?id="",VLOOKUP(Props!B14&amp;Props!B2,Players!C:D,2,0),""&amp;t=b&amp;year=2024""),""table"",5)"),"#N/A")</f>
        <v>#N/A</v>
      </c>
    </row>
    <row r="1012" ht="15.75" hidden="1" customHeight="1"/>
    <row r="1013" ht="15.75" hidden="1" customHeight="1"/>
    <row r="1014" ht="15.75" hidden="1" customHeight="1"/>
    <row r="1015" ht="15.75" hidden="1" customHeight="1"/>
    <row r="1016" ht="15.75" hidden="1" customHeight="1"/>
    <row r="1017" ht="15.75" hidden="1" customHeight="1"/>
    <row r="1018" ht="15.75" hidden="1" customHeight="1"/>
    <row r="1019" ht="15.75" hidden="1" customHeight="1"/>
    <row r="1020" ht="15.75" hidden="1" customHeight="1"/>
    <row r="1021" ht="15.75" hidden="1" customHeight="1"/>
    <row r="1022" ht="15.75" hidden="1" customHeight="1"/>
    <row r="1023" ht="15.75" hidden="1" customHeight="1"/>
    <row r="1024" ht="15.75" hidden="1" customHeight="1"/>
    <row r="1025" ht="15.75" hidden="1" customHeight="1"/>
    <row r="1026" ht="15.75" hidden="1" customHeight="1"/>
    <row r="1027" ht="15.75" hidden="1" customHeight="1"/>
    <row r="1028" ht="15.75" hidden="1" customHeight="1"/>
    <row r="1029" ht="15.75" hidden="1" customHeight="1"/>
    <row r="1030" ht="15.75" hidden="1" customHeight="1"/>
    <row r="1031" ht="15.75" hidden="1" customHeight="1"/>
    <row r="1032" ht="15.75" hidden="1" customHeight="1"/>
    <row r="1033" ht="15.75" hidden="1" customHeight="1"/>
    <row r="1034" ht="15.75" hidden="1" customHeight="1"/>
    <row r="1035" ht="15.75" hidden="1" customHeight="1"/>
    <row r="1036" ht="15.75" hidden="1" customHeight="1"/>
    <row r="1037" ht="15.75" hidden="1" customHeight="1"/>
    <row r="1038" ht="15.75" hidden="1" customHeight="1"/>
    <row r="1039" ht="15.75" hidden="1" customHeight="1"/>
    <row r="1040" ht="15.75" hidden="1" customHeight="1"/>
    <row r="1041" ht="15.75" hidden="1" customHeight="1"/>
    <row r="1042" ht="15.75" hidden="1" customHeight="1"/>
    <row r="1043" ht="15.75" hidden="1" customHeight="1"/>
    <row r="1044" ht="15.75" hidden="1" customHeight="1"/>
    <row r="1045" ht="15.75" hidden="1" customHeight="1"/>
    <row r="1046" ht="15.75" hidden="1" customHeight="1"/>
    <row r="1047" ht="15.75" hidden="1" customHeight="1"/>
    <row r="1048" ht="15.75" hidden="1" customHeight="1"/>
    <row r="1049" ht="15.75" hidden="1" customHeight="1"/>
    <row r="1050" ht="15.75" hidden="1" customHeight="1"/>
    <row r="1051" ht="15.75" hidden="1" customHeight="1"/>
    <row r="1052" ht="15.75" hidden="1" customHeight="1"/>
    <row r="1053" ht="15.75" hidden="1" customHeight="1"/>
    <row r="1054" ht="15.75" hidden="1" customHeight="1"/>
    <row r="1055" ht="15.75" hidden="1" customHeight="1"/>
    <row r="1056" ht="15.75" hidden="1" customHeight="1"/>
    <row r="1057" ht="15.75" hidden="1" customHeight="1"/>
    <row r="1058" ht="15.75" hidden="1" customHeight="1"/>
    <row r="1059" ht="15.75" hidden="1" customHeight="1"/>
    <row r="1060" ht="15.75" hidden="1" customHeight="1"/>
    <row r="1061" ht="15.75" hidden="1" customHeight="1"/>
    <row r="1062" ht="15.75" hidden="1" customHeight="1"/>
    <row r="1063" ht="15.75" hidden="1" customHeight="1"/>
    <row r="1064" ht="15.75" hidden="1" customHeight="1"/>
    <row r="1065" ht="15.75" hidden="1" customHeight="1"/>
    <row r="1066" ht="15.75" hidden="1" customHeight="1"/>
    <row r="1067" ht="15.75" hidden="1" customHeight="1"/>
    <row r="1068" ht="15.75" hidden="1" customHeight="1"/>
    <row r="1069" ht="15.75" hidden="1" customHeight="1"/>
    <row r="1070" ht="15.75" hidden="1" customHeight="1"/>
    <row r="1071" ht="15.75" hidden="1" customHeight="1"/>
    <row r="1072" ht="15.75" hidden="1" customHeight="1"/>
    <row r="1073" ht="15.75" hidden="1" customHeight="1"/>
    <row r="1074" ht="15.75" hidden="1" customHeight="1"/>
    <row r="1075" ht="15.75" hidden="1" customHeight="1"/>
    <row r="1076" ht="15.75" hidden="1" customHeight="1"/>
    <row r="1077" ht="15.75" hidden="1" customHeight="1"/>
    <row r="1078" ht="15.75" hidden="1" customHeight="1"/>
    <row r="1079" ht="15.75" hidden="1" customHeight="1"/>
    <row r="1080" ht="15.75" hidden="1" customHeight="1"/>
    <row r="1081" ht="15.75" hidden="1" customHeight="1"/>
    <row r="1082" ht="15.75" hidden="1" customHeight="1"/>
    <row r="1083" ht="15.75" hidden="1" customHeight="1"/>
    <row r="1084" ht="15.75" hidden="1" customHeight="1"/>
    <row r="1085" ht="15.75" hidden="1" customHeight="1"/>
    <row r="1086" ht="15.75" hidden="1" customHeight="1"/>
    <row r="1087" ht="15.75" hidden="1" customHeight="1"/>
    <row r="1088" ht="15.75" hidden="1" customHeight="1"/>
    <row r="1089" ht="15.75" hidden="1" customHeight="1"/>
    <row r="1090" ht="15.75" hidden="1" customHeight="1"/>
    <row r="1091" ht="15.75" hidden="1" customHeight="1"/>
    <row r="1092" ht="15.75" hidden="1" customHeight="1"/>
    <row r="1093" ht="15.75" hidden="1" customHeight="1"/>
    <row r="1094" ht="15.75" hidden="1" customHeight="1"/>
    <row r="1095" ht="15.75" hidden="1" customHeight="1"/>
    <row r="1096" ht="15.75" hidden="1" customHeight="1"/>
    <row r="1097" ht="15.75" hidden="1" customHeight="1"/>
    <row r="1098" ht="15.75" hidden="1" customHeight="1"/>
    <row r="1099" ht="15.75" hidden="1" customHeight="1"/>
    <row r="1100" ht="15.75" hidden="1" customHeight="1"/>
    <row r="1101" ht="15.75" hidden="1" customHeight="1"/>
    <row r="1102" ht="15.75" hidden="1" customHeight="1"/>
    <row r="1103" ht="15.75" hidden="1" customHeight="1"/>
    <row r="1104" ht="15.75" hidden="1" customHeight="1"/>
    <row r="1105" ht="15.75" hidden="1" customHeight="1"/>
    <row r="1106" ht="15.75" hidden="1" customHeight="1"/>
    <row r="1107" ht="15.75" hidden="1" customHeight="1"/>
    <row r="1108" ht="15.75" hidden="1" customHeight="1"/>
    <row r="1109" ht="15.75" hidden="1" customHeight="1"/>
    <row r="1110" ht="15.75" hidden="1" customHeight="1"/>
    <row r="1111" ht="15.75" hidden="1" customHeight="1"/>
    <row r="1112" ht="15.75" hidden="1" customHeight="1"/>
    <row r="1113" ht="15.75" hidden="1" customHeight="1"/>
    <row r="1114" ht="15.75" hidden="1" customHeight="1"/>
    <row r="1115" ht="15.75" hidden="1" customHeight="1"/>
    <row r="1116" ht="15.75" hidden="1" customHeight="1"/>
    <row r="1117" ht="15.75" hidden="1" customHeight="1"/>
    <row r="1118" ht="15.75" hidden="1" customHeight="1"/>
    <row r="1119" ht="15.75" hidden="1" customHeight="1"/>
    <row r="1120" ht="15.75" hidden="1" customHeight="1"/>
    <row r="1121" ht="15.75" hidden="1" customHeight="1"/>
    <row r="1122" ht="15.75" hidden="1" customHeight="1"/>
    <row r="1123" ht="15.75" hidden="1" customHeight="1"/>
    <row r="1124" ht="15.75" hidden="1" customHeight="1"/>
    <row r="1125" ht="15.75" hidden="1" customHeight="1"/>
    <row r="1126" ht="15.75" hidden="1" customHeight="1"/>
    <row r="1127" ht="15.75" hidden="1" customHeight="1"/>
    <row r="1128" ht="15.75" hidden="1" customHeight="1"/>
    <row r="1129" ht="15.75" hidden="1" customHeight="1"/>
    <row r="1130" ht="15.75" hidden="1" customHeight="1"/>
    <row r="1131" ht="15.75" hidden="1" customHeight="1"/>
    <row r="1132" ht="15.75" hidden="1" customHeight="1"/>
    <row r="1133" ht="15.75" hidden="1" customHeight="1"/>
    <row r="1134" ht="15.75" hidden="1" customHeight="1"/>
    <row r="1135" ht="15.75" hidden="1" customHeight="1"/>
    <row r="1136" ht="15.75" hidden="1" customHeight="1"/>
    <row r="1137" ht="15.75" hidden="1" customHeight="1"/>
    <row r="1138" ht="15.75" hidden="1" customHeight="1"/>
    <row r="1139" ht="15.75" hidden="1" customHeight="1"/>
    <row r="1140" ht="15.75" hidden="1" customHeight="1"/>
    <row r="1141" ht="15.75" hidden="1" customHeight="1"/>
    <row r="1142" ht="15.75" hidden="1" customHeight="1"/>
    <row r="1143" ht="15.75" hidden="1" customHeight="1"/>
    <row r="1144" ht="15.75" hidden="1" customHeight="1"/>
    <row r="1145" ht="15.75" hidden="1" customHeight="1"/>
    <row r="1146" ht="15.75" hidden="1" customHeight="1"/>
    <row r="1147" ht="15.75" hidden="1" customHeight="1"/>
    <row r="1148" ht="15.75" hidden="1" customHeight="1"/>
    <row r="1149" ht="15.75" hidden="1" customHeight="1"/>
    <row r="1150" ht="15.75" hidden="1" customHeight="1"/>
    <row r="1151" ht="15.75" hidden="1" customHeight="1"/>
    <row r="1152" ht="15.75" hidden="1" customHeight="1"/>
    <row r="1153" ht="15.75" hidden="1" customHeight="1"/>
    <row r="1154" ht="15.75" hidden="1" customHeight="1"/>
    <row r="1155" ht="15.75" hidden="1" customHeight="1"/>
    <row r="1156" ht="15.75" hidden="1" customHeight="1"/>
    <row r="1157" ht="15.75" hidden="1" customHeight="1"/>
    <row r="1158" ht="15.75" hidden="1" customHeight="1"/>
    <row r="1159" ht="15.75" hidden="1" customHeight="1"/>
    <row r="1160" ht="15.75" hidden="1" customHeight="1"/>
    <row r="1161" ht="15.75" hidden="1" customHeight="1"/>
    <row r="1162" ht="15.75" hidden="1" customHeight="1"/>
    <row r="1163" ht="15.75" hidden="1" customHeight="1"/>
    <row r="1164" ht="15.75" hidden="1" customHeight="1"/>
    <row r="1165" ht="15.75" hidden="1" customHeight="1"/>
    <row r="1166" ht="15.75" hidden="1" customHeight="1"/>
    <row r="1167" ht="15.75" hidden="1" customHeight="1"/>
    <row r="1168" ht="15.75" hidden="1" customHeight="1"/>
    <row r="1169" ht="15.75" hidden="1" customHeight="1"/>
    <row r="1170" ht="15.75" hidden="1" customHeight="1"/>
    <row r="1171" ht="15.75" hidden="1" customHeight="1"/>
    <row r="1172" ht="15.75" hidden="1" customHeight="1"/>
    <row r="1173" ht="15.75" hidden="1" customHeight="1"/>
    <row r="1174" ht="15.75" hidden="1" customHeight="1"/>
    <row r="1175" ht="15.75" hidden="1" customHeight="1"/>
    <row r="1176" ht="15.75" hidden="1" customHeight="1"/>
    <row r="1177" ht="15.75" hidden="1" customHeight="1"/>
    <row r="1178" ht="15.75" hidden="1" customHeight="1"/>
    <row r="1179" ht="15.75" hidden="1" customHeight="1"/>
    <row r="1180" ht="15.75" hidden="1" customHeight="1"/>
    <row r="1181" ht="15.75" hidden="1" customHeight="1"/>
    <row r="1182" ht="15.75" hidden="1" customHeight="1"/>
    <row r="1183" ht="15.75" hidden="1" customHeight="1"/>
    <row r="1184" ht="15.75" hidden="1" customHeight="1"/>
    <row r="1185" ht="15.75" hidden="1" customHeight="1"/>
    <row r="1186" ht="15.75" hidden="1" customHeight="1"/>
    <row r="1187" ht="15.75" hidden="1" customHeight="1"/>
    <row r="1188" ht="15.75" hidden="1" customHeight="1"/>
    <row r="1189" ht="15.75" hidden="1" customHeight="1"/>
    <row r="1190" ht="15.75" hidden="1" customHeight="1"/>
    <row r="1191" ht="15.75" hidden="1" customHeight="1"/>
    <row r="1192" ht="15.75" hidden="1" customHeight="1"/>
    <row r="1193" ht="15.75" hidden="1" customHeight="1"/>
    <row r="1194" ht="15.75" hidden="1" customHeight="1"/>
    <row r="1195" ht="15.75" hidden="1" customHeight="1"/>
    <row r="1196" ht="15.75" hidden="1" customHeight="1"/>
    <row r="1197" ht="15.75" hidden="1" customHeight="1"/>
    <row r="1198" ht="15.75" hidden="1" customHeight="1"/>
    <row r="1199" ht="15.75" hidden="1" customHeight="1"/>
    <row r="1200" ht="15.75" hidden="1" customHeight="1"/>
    <row r="1201" ht="15.75" hidden="1" customHeight="1"/>
    <row r="1202" ht="15.75" hidden="1" customHeight="1"/>
    <row r="1203" ht="15.75" hidden="1" customHeight="1"/>
    <row r="1204" ht="15.75" hidden="1" customHeight="1"/>
    <row r="1205" ht="15.75" hidden="1" customHeight="1"/>
    <row r="1206" ht="15.75" hidden="1" customHeight="1"/>
    <row r="1207" ht="15.75" hidden="1" customHeight="1"/>
    <row r="1208" ht="15.75" hidden="1" customHeight="1"/>
    <row r="1209" ht="15.75" hidden="1" customHeight="1"/>
    <row r="1210" ht="15.75" hidden="1" customHeight="1"/>
    <row r="1211" ht="15.75" customHeight="1">
      <c r="A1211" s="3" t="str">
        <f>IFERROR(__xludf.DUMMYFUNCTION("IMPORTHTML(CONCATENATE(""http://www.baseball-reference.com/players/gl.fcgi?id="",VLOOKUP(Props!B14&amp;Props!B2,Players!C:D,2,0),""&amp;t=b&amp;year=2023""),""table"",5)"),"#N/A")</f>
        <v>#N/A</v>
      </c>
    </row>
    <row r="1212" ht="15.75" hidden="1" customHeight="1"/>
    <row r="1213" ht="15.75" hidden="1" customHeight="1"/>
    <row r="1214" ht="15.75" hidden="1" customHeight="1"/>
    <row r="1215" ht="15.75" hidden="1" customHeight="1"/>
    <row r="1216" ht="15.75" hidden="1" customHeight="1"/>
    <row r="1217" ht="15.75" hidden="1" customHeight="1"/>
    <row r="1218" ht="15.75" hidden="1" customHeight="1"/>
    <row r="1219" ht="15.75" hidden="1" customHeight="1"/>
    <row r="1220" ht="15.75" hidden="1" customHeight="1"/>
    <row r="1221" ht="15.75" hidden="1" customHeight="1"/>
    <row r="1222" ht="15.75" hidden="1" customHeight="1"/>
    <row r="1223" ht="15.75" hidden="1" customHeight="1"/>
    <row r="1224" ht="15.75" hidden="1" customHeight="1"/>
    <row r="1225" ht="15.75" hidden="1" customHeight="1"/>
    <row r="1226" ht="15.75" hidden="1" customHeight="1"/>
    <row r="1227" ht="15.75" hidden="1" customHeight="1"/>
    <row r="1228" ht="15.75" hidden="1" customHeight="1"/>
    <row r="1229" ht="15.75" hidden="1" customHeight="1"/>
    <row r="1230" ht="15.75" hidden="1" customHeight="1"/>
    <row r="1231" ht="15.75" hidden="1" customHeight="1"/>
    <row r="1232" ht="15.75" hidden="1" customHeight="1"/>
    <row r="1233" ht="15.75" hidden="1" customHeight="1"/>
    <row r="1234" ht="15.75" hidden="1" customHeight="1"/>
    <row r="1235" ht="15.75" hidden="1" customHeight="1"/>
    <row r="1236" ht="15.75" hidden="1" customHeight="1"/>
    <row r="1237" ht="15.75" hidden="1" customHeight="1"/>
    <row r="1238" ht="15.75" hidden="1" customHeight="1"/>
    <row r="1239" ht="15.75" hidden="1" customHeight="1"/>
    <row r="1240" ht="15.75" hidden="1" customHeight="1"/>
    <row r="1241" ht="15.75" hidden="1" customHeight="1"/>
    <row r="1242" ht="15.75" hidden="1" customHeight="1"/>
    <row r="1243" ht="15.75" hidden="1" customHeight="1"/>
    <row r="1244" ht="15.75" hidden="1" customHeight="1"/>
    <row r="1245" ht="15.75" hidden="1" customHeight="1"/>
    <row r="1246" ht="15.75" hidden="1" customHeight="1"/>
    <row r="1247" ht="15.75" hidden="1" customHeight="1"/>
    <row r="1248" ht="15.75" hidden="1" customHeight="1"/>
    <row r="1249" ht="15.75" hidden="1" customHeight="1"/>
    <row r="1250" ht="15.75" hidden="1" customHeight="1"/>
    <row r="1251" ht="15.75" hidden="1" customHeight="1"/>
    <row r="1252" ht="15.75" hidden="1" customHeight="1"/>
    <row r="1253" ht="15.75" hidden="1" customHeight="1"/>
    <row r="1254" ht="15.75" hidden="1" customHeight="1"/>
    <row r="1255" ht="15.75" hidden="1" customHeight="1"/>
    <row r="1256" ht="15.75" hidden="1" customHeight="1"/>
    <row r="1257" ht="15.75" hidden="1" customHeight="1"/>
    <row r="1258" ht="15.75" hidden="1" customHeight="1"/>
    <row r="1259" ht="15.75" hidden="1" customHeight="1"/>
    <row r="1260" ht="15.75" hidden="1" customHeight="1"/>
    <row r="1261" ht="15.75" hidden="1" customHeight="1"/>
    <row r="1262" ht="15.75" hidden="1" customHeight="1"/>
    <row r="1263" ht="15.75" hidden="1" customHeight="1"/>
    <row r="1264" ht="15.75" hidden="1" customHeight="1"/>
    <row r="1265" ht="15.75" hidden="1" customHeight="1"/>
    <row r="1266" ht="15.75" hidden="1" customHeight="1"/>
    <row r="1267" ht="15.75" hidden="1" customHeight="1"/>
    <row r="1268" ht="15.75" hidden="1" customHeight="1"/>
    <row r="1269" ht="15.75" hidden="1" customHeight="1"/>
    <row r="1270" ht="15.75" hidden="1" customHeight="1"/>
    <row r="1271" ht="15.75" hidden="1" customHeight="1"/>
    <row r="1272" ht="15.75" hidden="1" customHeight="1"/>
    <row r="1273" ht="15.75" hidden="1" customHeight="1"/>
    <row r="1274" ht="15.75" hidden="1" customHeight="1"/>
    <row r="1275" ht="15.75" hidden="1" customHeight="1"/>
    <row r="1276" ht="15.75" hidden="1" customHeight="1"/>
    <row r="1277" ht="15.75" hidden="1" customHeight="1"/>
    <row r="1278" ht="15.75" hidden="1" customHeight="1"/>
    <row r="1279" ht="15.75" hidden="1" customHeight="1"/>
    <row r="1280" ht="15.75" hidden="1" customHeight="1"/>
    <row r="1281" ht="15.75" hidden="1" customHeight="1"/>
    <row r="1282" ht="15.75" hidden="1" customHeight="1"/>
    <row r="1283" ht="15.75" hidden="1" customHeight="1"/>
    <row r="1284" ht="15.75" hidden="1" customHeight="1"/>
    <row r="1285" ht="15.75" hidden="1" customHeight="1"/>
    <row r="1286" ht="15.75" hidden="1" customHeight="1"/>
    <row r="1287" ht="15.75" hidden="1" customHeight="1"/>
    <row r="1288" ht="15.75" hidden="1" customHeight="1"/>
    <row r="1289" ht="15.75" hidden="1" customHeight="1"/>
    <row r="1290" ht="15.75" hidden="1" customHeight="1"/>
    <row r="1291" ht="15.75" hidden="1" customHeight="1"/>
    <row r="1292" ht="15.75" hidden="1" customHeight="1"/>
    <row r="1293" ht="15.75" hidden="1" customHeight="1"/>
    <row r="1294" ht="15.75" hidden="1" customHeight="1"/>
    <row r="1295" ht="15.75" hidden="1" customHeight="1"/>
    <row r="1296" ht="15.75" hidden="1" customHeight="1"/>
    <row r="1297" ht="15.75" hidden="1" customHeight="1"/>
    <row r="1298" ht="15.75" hidden="1" customHeight="1"/>
    <row r="1299" ht="15.75" hidden="1" customHeight="1"/>
    <row r="1300" ht="15.75" hidden="1" customHeight="1"/>
    <row r="1301" ht="15.75" hidden="1" customHeight="1"/>
    <row r="1302" ht="15.75" hidden="1" customHeight="1"/>
    <row r="1303" ht="15.75" hidden="1" customHeight="1"/>
    <row r="1304" ht="15.75" hidden="1" customHeight="1"/>
    <row r="1305" ht="15.75" hidden="1" customHeight="1"/>
    <row r="1306" ht="15.75" hidden="1" customHeight="1"/>
    <row r="1307" ht="15.75" hidden="1" customHeight="1"/>
    <row r="1308" ht="15.75" hidden="1" customHeight="1"/>
    <row r="1309" ht="15.75" hidden="1" customHeight="1"/>
    <row r="1310" ht="15.75" hidden="1" customHeight="1"/>
    <row r="1311" ht="15.75" hidden="1" customHeight="1"/>
    <row r="1312" ht="15.75" hidden="1" customHeight="1"/>
    <row r="1313" ht="15.75" hidden="1" customHeight="1"/>
    <row r="1314" ht="15.75" hidden="1" customHeight="1"/>
    <row r="1315" ht="15.75" hidden="1" customHeight="1"/>
    <row r="1316" ht="15.75" hidden="1" customHeight="1"/>
    <row r="1317" ht="15.75" hidden="1" customHeight="1"/>
    <row r="1318" ht="15.75" hidden="1" customHeight="1"/>
    <row r="1319" ht="15.75" hidden="1" customHeight="1"/>
    <row r="1320" ht="15.75" hidden="1" customHeight="1"/>
    <row r="1321" ht="15.75" hidden="1" customHeight="1"/>
    <row r="1322" ht="15.75" hidden="1" customHeight="1"/>
    <row r="1323" ht="15.75" hidden="1" customHeight="1"/>
    <row r="1324" ht="15.75" hidden="1" customHeight="1"/>
    <row r="1325" ht="15.75" hidden="1" customHeight="1"/>
    <row r="1326" ht="15.75" hidden="1" customHeight="1"/>
    <row r="1327" ht="15.75" hidden="1" customHeight="1"/>
    <row r="1328" ht="15.75" hidden="1" customHeight="1"/>
    <row r="1329" ht="15.75" hidden="1" customHeight="1"/>
    <row r="1330" ht="15.75" hidden="1" customHeight="1"/>
    <row r="1331" ht="15.75" hidden="1" customHeight="1"/>
    <row r="1332" ht="15.75" hidden="1" customHeight="1"/>
    <row r="1333" ht="15.75" hidden="1" customHeight="1"/>
    <row r="1334" ht="15.75" hidden="1" customHeight="1"/>
    <row r="1335" ht="15.75" hidden="1" customHeight="1"/>
    <row r="1336" ht="15.75" hidden="1" customHeight="1"/>
    <row r="1337" ht="15.75" hidden="1" customHeight="1"/>
    <row r="1338" ht="15.75" hidden="1" customHeight="1"/>
    <row r="1339" ht="15.75" hidden="1" customHeight="1"/>
    <row r="1340" ht="15.75" hidden="1" customHeight="1"/>
    <row r="1341" ht="15.75" hidden="1" customHeight="1"/>
    <row r="1342" ht="15.75" hidden="1" customHeight="1"/>
    <row r="1343" ht="15.75" hidden="1" customHeight="1"/>
    <row r="1344" ht="15.75" hidden="1" customHeight="1"/>
    <row r="1345" ht="15.75" hidden="1" customHeight="1"/>
    <row r="1346" ht="15.75" hidden="1" customHeight="1"/>
    <row r="1347" ht="15.75" hidden="1" customHeight="1"/>
    <row r="1348" ht="15.75" hidden="1" customHeight="1"/>
    <row r="1349" ht="15.75" hidden="1" customHeight="1"/>
    <row r="1350" ht="15.75" hidden="1" customHeight="1"/>
    <row r="1351" ht="15.75" hidden="1" customHeight="1"/>
    <row r="1352" ht="15.75" hidden="1" customHeight="1"/>
    <row r="1353" ht="15.75" hidden="1" customHeight="1"/>
    <row r="1354" ht="15.75" hidden="1" customHeight="1"/>
    <row r="1355" ht="15.75" hidden="1" customHeight="1"/>
    <row r="1356" ht="15.75" hidden="1" customHeight="1"/>
    <row r="1357" ht="15.75" hidden="1" customHeight="1"/>
    <row r="1358" ht="15.75" hidden="1" customHeight="1"/>
    <row r="1359" ht="15.75" hidden="1" customHeight="1"/>
    <row r="1360" ht="15.75" hidden="1" customHeight="1"/>
    <row r="1361" ht="15.75" hidden="1" customHeight="1"/>
    <row r="1362" ht="15.75" hidden="1" customHeight="1"/>
    <row r="1363" ht="15.75" hidden="1" customHeight="1"/>
    <row r="1364" ht="15.75" hidden="1" customHeight="1"/>
    <row r="1365" ht="15.75" hidden="1" customHeight="1"/>
    <row r="1366" ht="15.75" hidden="1" customHeight="1"/>
    <row r="1367" ht="15.75" hidden="1" customHeight="1"/>
    <row r="1368" ht="15.75" hidden="1" customHeight="1"/>
    <row r="1369" ht="15.75" hidden="1" customHeight="1"/>
    <row r="1370" ht="15.75" hidden="1" customHeight="1"/>
    <row r="1371" ht="15.75" hidden="1" customHeight="1"/>
    <row r="1372" ht="15.75" hidden="1" customHeight="1"/>
    <row r="1373" ht="15.75" hidden="1" customHeight="1"/>
    <row r="1374" ht="15.75" hidden="1" customHeight="1"/>
    <row r="1375" ht="15.75" hidden="1" customHeight="1"/>
    <row r="1376" ht="15.75" hidden="1" customHeight="1"/>
    <row r="1377" ht="15.75" hidden="1" customHeight="1"/>
    <row r="1378" ht="15.75" hidden="1" customHeight="1"/>
    <row r="1379" ht="15.75" hidden="1" customHeight="1"/>
    <row r="1380" ht="15.75" hidden="1" customHeight="1"/>
    <row r="1381" ht="15.75" hidden="1" customHeight="1"/>
    <row r="1382" ht="15.75" hidden="1" customHeight="1"/>
    <row r="1383" ht="15.75" hidden="1" customHeight="1"/>
    <row r="1384" ht="15.75" hidden="1" customHeight="1"/>
    <row r="1385" ht="15.75" hidden="1" customHeight="1"/>
    <row r="1386" ht="15.75" hidden="1" customHeight="1"/>
    <row r="1387" ht="15.75" hidden="1" customHeight="1"/>
    <row r="1388" ht="15.75" hidden="1" customHeight="1"/>
    <row r="1389" ht="15.75" hidden="1" customHeight="1"/>
    <row r="1390" ht="15.75" hidden="1" customHeight="1"/>
    <row r="1391" ht="15.75" hidden="1" customHeight="1"/>
    <row r="1392" ht="15.75" hidden="1" customHeight="1"/>
    <row r="1393" ht="15.75" hidden="1" customHeight="1"/>
    <row r="1394" ht="15.75" hidden="1" customHeight="1"/>
    <row r="1395" ht="15.75" hidden="1" customHeight="1"/>
    <row r="1396" ht="15.75" hidden="1" customHeight="1"/>
    <row r="1397" ht="15.75" hidden="1" customHeight="1"/>
    <row r="1398" ht="15.75" hidden="1" customHeight="1"/>
    <row r="1399" ht="15.75" hidden="1" customHeight="1"/>
    <row r="1400" ht="15.75" hidden="1" customHeight="1"/>
    <row r="1401" ht="15.75" hidden="1" customHeight="1"/>
    <row r="1402" ht="15.75" hidden="1" customHeight="1"/>
    <row r="1403" ht="15.75" hidden="1" customHeight="1"/>
    <row r="1404" ht="15.75" hidden="1" customHeight="1"/>
    <row r="1405" ht="15.75" hidden="1" customHeight="1"/>
    <row r="1406" ht="15.75" hidden="1" customHeight="1"/>
    <row r="1407" ht="15.75" hidden="1" customHeight="1"/>
    <row r="1408" ht="15.75" hidden="1" customHeight="1"/>
    <row r="1409" ht="15.75" hidden="1" customHeight="1"/>
    <row r="1410" ht="15.75" hidden="1" customHeight="1"/>
    <row r="1411" ht="15.75" customHeight="1">
      <c r="A1411" s="3" t="str">
        <f>IFERROR(__xludf.DUMMYFUNCTION("IMPORTHTML(CONCATENATE(""http://www.baseball-reference.com/players/gl.fcgi?id="",VLOOKUP(Props!B17&amp;Props!B2,Players!C:D,2,0),""&amp;t=b&amp;year=2024""),""table"",5)"),"#N/A")</f>
        <v>#N/A</v>
      </c>
    </row>
    <row r="1412" ht="15.75" hidden="1" customHeight="1"/>
    <row r="1413" ht="15.75" hidden="1" customHeight="1"/>
    <row r="1414" ht="15.75" hidden="1" customHeight="1"/>
    <row r="1415" ht="15.75" hidden="1" customHeight="1"/>
    <row r="1416" ht="15.75" hidden="1" customHeight="1"/>
    <row r="1417" ht="15.75" hidden="1" customHeight="1"/>
    <row r="1418" ht="15.75" hidden="1" customHeight="1"/>
    <row r="1419" ht="15.75" hidden="1" customHeight="1"/>
    <row r="1420" ht="15.75" hidden="1" customHeight="1"/>
    <row r="1421" ht="15.75" hidden="1" customHeight="1"/>
    <row r="1422" ht="15.75" hidden="1" customHeight="1"/>
    <row r="1423" ht="15.75" hidden="1" customHeight="1"/>
    <row r="1424" ht="15.75" hidden="1" customHeight="1"/>
    <row r="1425" ht="15.75" hidden="1" customHeight="1"/>
    <row r="1426" ht="15.75" hidden="1" customHeight="1"/>
    <row r="1427" ht="15.75" hidden="1" customHeight="1"/>
    <row r="1428" ht="15.75" hidden="1" customHeight="1"/>
    <row r="1429" ht="15.75" hidden="1" customHeight="1"/>
    <row r="1430" ht="15.75" hidden="1" customHeight="1"/>
    <row r="1431" ht="15.75" hidden="1" customHeight="1"/>
    <row r="1432" ht="15.75" hidden="1" customHeight="1"/>
    <row r="1433" ht="15.75" hidden="1" customHeight="1"/>
    <row r="1434" ht="15.75" hidden="1" customHeight="1"/>
    <row r="1435" ht="15.75" hidden="1" customHeight="1"/>
    <row r="1436" ht="15.75" hidden="1" customHeight="1"/>
    <row r="1437" ht="15.75" hidden="1" customHeight="1"/>
    <row r="1438" ht="15.75" hidden="1" customHeight="1"/>
    <row r="1439" ht="15.75" hidden="1" customHeight="1"/>
    <row r="1440" ht="15.75" hidden="1" customHeight="1"/>
    <row r="1441" ht="15.75" hidden="1" customHeight="1"/>
    <row r="1442" ht="15.75" hidden="1" customHeight="1"/>
    <row r="1443" ht="15.75" hidden="1" customHeight="1"/>
    <row r="1444" ht="15.75" hidden="1" customHeight="1"/>
    <row r="1445" ht="15.75" hidden="1" customHeight="1"/>
    <row r="1446" ht="15.75" hidden="1" customHeight="1"/>
    <row r="1447" ht="15.75" hidden="1" customHeight="1"/>
    <row r="1448" ht="15.75" hidden="1" customHeight="1"/>
    <row r="1449" ht="15.75" hidden="1" customHeight="1"/>
    <row r="1450" ht="15.75" hidden="1" customHeight="1"/>
    <row r="1451" ht="15.75" hidden="1" customHeight="1"/>
    <row r="1452" ht="15.75" hidden="1" customHeight="1"/>
    <row r="1453" ht="15.75" hidden="1" customHeight="1"/>
    <row r="1454" ht="15.75" hidden="1" customHeight="1"/>
    <row r="1455" ht="15.75" hidden="1" customHeight="1"/>
    <row r="1456" ht="15.75" hidden="1" customHeight="1"/>
    <row r="1457" ht="15.75" hidden="1" customHeight="1"/>
    <row r="1458" ht="15.75" hidden="1" customHeight="1"/>
    <row r="1459" ht="15.75" hidden="1" customHeight="1"/>
    <row r="1460" ht="15.75" hidden="1" customHeight="1"/>
    <row r="1461" ht="15.75" hidden="1" customHeight="1"/>
    <row r="1462" ht="15.75" hidden="1" customHeight="1"/>
    <row r="1463" ht="15.75" hidden="1" customHeight="1"/>
    <row r="1464" ht="15.75" hidden="1" customHeight="1"/>
    <row r="1465" ht="15.75" hidden="1" customHeight="1"/>
    <row r="1466" ht="15.75" hidden="1" customHeight="1"/>
    <row r="1467" ht="15.75" hidden="1" customHeight="1"/>
    <row r="1468" ht="15.75" hidden="1" customHeight="1"/>
    <row r="1469" ht="15.75" hidden="1" customHeight="1"/>
    <row r="1470" ht="15.75" hidden="1" customHeight="1"/>
    <row r="1471" ht="15.75" hidden="1" customHeight="1"/>
    <row r="1472" ht="15.75" hidden="1" customHeight="1"/>
    <row r="1473" ht="15.75" hidden="1" customHeight="1"/>
    <row r="1474" ht="15.75" hidden="1" customHeight="1"/>
    <row r="1475" ht="15.75" hidden="1" customHeight="1"/>
    <row r="1476" ht="15.75" hidden="1" customHeight="1"/>
    <row r="1477" ht="15.75" hidden="1" customHeight="1"/>
    <row r="1478" ht="15.75" hidden="1" customHeight="1"/>
    <row r="1479" ht="15.75" hidden="1" customHeight="1"/>
    <row r="1480" ht="15.75" hidden="1" customHeight="1"/>
    <row r="1481" ht="15.75" hidden="1" customHeight="1"/>
    <row r="1482" ht="15.75" hidden="1" customHeight="1"/>
    <row r="1483" ht="15.75" hidden="1" customHeight="1"/>
    <row r="1484" ht="15.75" hidden="1" customHeight="1"/>
    <row r="1485" ht="15.75" hidden="1" customHeight="1"/>
    <row r="1486" ht="15.75" hidden="1" customHeight="1"/>
    <row r="1487" ht="15.75" hidden="1" customHeight="1"/>
    <row r="1488" ht="15.75" hidden="1" customHeight="1"/>
    <row r="1489" ht="15.75" hidden="1" customHeight="1"/>
    <row r="1490" ht="15.75" hidden="1" customHeight="1"/>
    <row r="1491" ht="15.75" hidden="1" customHeight="1"/>
    <row r="1492" ht="15.75" hidden="1" customHeight="1"/>
    <row r="1493" ht="15.75" hidden="1" customHeight="1"/>
    <row r="1494" ht="15.75" hidden="1" customHeight="1"/>
    <row r="1495" ht="15.75" hidden="1" customHeight="1"/>
    <row r="1496" ht="15.75" hidden="1" customHeight="1"/>
    <row r="1497" ht="15.75" hidden="1" customHeight="1"/>
    <row r="1498" ht="15.75" hidden="1" customHeight="1"/>
    <row r="1499" ht="15.75" hidden="1" customHeight="1"/>
    <row r="1500" ht="15.75" hidden="1" customHeight="1"/>
    <row r="1501" ht="15.75" hidden="1" customHeight="1"/>
    <row r="1502" ht="15.75" hidden="1" customHeight="1"/>
    <row r="1503" ht="15.75" hidden="1" customHeight="1"/>
    <row r="1504" ht="15.75" hidden="1" customHeight="1"/>
    <row r="1505" ht="15.75" hidden="1" customHeight="1"/>
    <row r="1506" ht="15.75" hidden="1" customHeight="1"/>
    <row r="1507" ht="15.75" hidden="1" customHeight="1"/>
    <row r="1508" ht="15.75" hidden="1" customHeight="1"/>
    <row r="1509" ht="15.75" hidden="1" customHeight="1"/>
    <row r="1510" ht="15.75" hidden="1" customHeight="1"/>
    <row r="1511" ht="15.75" hidden="1" customHeight="1"/>
    <row r="1512" ht="15.75" hidden="1" customHeight="1"/>
    <row r="1513" ht="15.75" hidden="1" customHeight="1"/>
    <row r="1514" ht="15.75" hidden="1" customHeight="1"/>
    <row r="1515" ht="15.75" hidden="1" customHeight="1"/>
    <row r="1516" ht="15.75" hidden="1" customHeight="1"/>
    <row r="1517" ht="15.75" hidden="1" customHeight="1"/>
    <row r="1518" ht="15.75" hidden="1" customHeight="1"/>
    <row r="1519" ht="15.75" hidden="1" customHeight="1"/>
    <row r="1520" ht="15.75" hidden="1" customHeight="1"/>
    <row r="1521" ht="15.75" hidden="1" customHeight="1"/>
    <row r="1522" ht="15.75" hidden="1" customHeight="1"/>
    <row r="1523" ht="15.75" hidden="1" customHeight="1"/>
    <row r="1524" ht="15.75" hidden="1" customHeight="1"/>
    <row r="1525" ht="15.75" hidden="1" customHeight="1"/>
    <row r="1526" ht="15.75" hidden="1" customHeight="1"/>
    <row r="1527" ht="15.75" hidden="1" customHeight="1"/>
    <row r="1528" ht="15.75" hidden="1" customHeight="1"/>
    <row r="1529" ht="15.75" hidden="1" customHeight="1"/>
    <row r="1530" ht="15.75" hidden="1" customHeight="1"/>
    <row r="1531" ht="15.75" hidden="1" customHeight="1"/>
    <row r="1532" ht="15.75" hidden="1" customHeight="1"/>
    <row r="1533" ht="15.75" hidden="1" customHeight="1"/>
    <row r="1534" ht="15.75" hidden="1" customHeight="1"/>
    <row r="1535" ht="15.75" hidden="1" customHeight="1"/>
    <row r="1536" ht="15.75" hidden="1" customHeight="1"/>
    <row r="1537" ht="15.75" hidden="1" customHeight="1"/>
    <row r="1538" ht="15.75" hidden="1" customHeight="1"/>
    <row r="1539" ht="15.75" hidden="1" customHeight="1"/>
    <row r="1540" ht="15.75" hidden="1" customHeight="1"/>
    <row r="1541" ht="15.75" hidden="1" customHeight="1"/>
    <row r="1542" ht="15.75" hidden="1" customHeight="1"/>
    <row r="1543" ht="15.75" hidden="1" customHeight="1"/>
    <row r="1544" ht="15.75" hidden="1" customHeight="1"/>
    <row r="1545" ht="15.75" hidden="1" customHeight="1"/>
    <row r="1546" ht="15.75" hidden="1" customHeight="1"/>
    <row r="1547" ht="15.75" hidden="1" customHeight="1"/>
    <row r="1548" ht="15.75" hidden="1" customHeight="1"/>
    <row r="1549" ht="15.75" hidden="1" customHeight="1"/>
    <row r="1550" ht="15.75" hidden="1" customHeight="1"/>
    <row r="1551" ht="15.75" hidden="1" customHeight="1"/>
    <row r="1552" ht="15.75" hidden="1" customHeight="1"/>
    <row r="1553" ht="15.75" hidden="1" customHeight="1"/>
    <row r="1554" ht="15.75" hidden="1" customHeight="1"/>
    <row r="1555" ht="15.75" hidden="1" customHeight="1"/>
    <row r="1556" ht="15.75" hidden="1" customHeight="1"/>
    <row r="1557" ht="15.75" hidden="1" customHeight="1"/>
    <row r="1558" ht="15.75" hidden="1" customHeight="1"/>
    <row r="1559" ht="15.75" hidden="1" customHeight="1"/>
    <row r="1560" ht="15.75" hidden="1" customHeight="1"/>
    <row r="1561" ht="15.75" hidden="1" customHeight="1"/>
    <row r="1562" ht="15.75" hidden="1" customHeight="1"/>
    <row r="1563" ht="15.75" hidden="1" customHeight="1"/>
    <row r="1564" ht="15.75" hidden="1" customHeight="1"/>
    <row r="1565" ht="15.75" hidden="1" customHeight="1"/>
    <row r="1566" ht="15.75" hidden="1" customHeight="1"/>
    <row r="1567" ht="15.75" hidden="1" customHeight="1"/>
    <row r="1568" ht="15.75" hidden="1" customHeight="1"/>
    <row r="1569" ht="15.75" hidden="1" customHeight="1"/>
    <row r="1570" ht="15.75" hidden="1" customHeight="1"/>
    <row r="1571" ht="15.75" hidden="1" customHeight="1"/>
    <row r="1572" ht="15.75" hidden="1" customHeight="1"/>
    <row r="1573" ht="15.75" hidden="1" customHeight="1"/>
    <row r="1574" ht="15.75" hidden="1" customHeight="1"/>
    <row r="1575" ht="15.75" hidden="1" customHeight="1"/>
    <row r="1576" ht="15.75" hidden="1" customHeight="1"/>
    <row r="1577" ht="15.75" hidden="1" customHeight="1"/>
    <row r="1578" ht="15.75" hidden="1" customHeight="1"/>
    <row r="1579" ht="15.75" hidden="1" customHeight="1"/>
    <row r="1580" ht="15.75" hidden="1" customHeight="1"/>
    <row r="1581" ht="15.75" hidden="1" customHeight="1"/>
    <row r="1582" ht="15.75" hidden="1" customHeight="1"/>
    <row r="1583" ht="15.75" hidden="1" customHeight="1"/>
    <row r="1584" ht="15.75" hidden="1" customHeight="1"/>
    <row r="1585" ht="15.75" hidden="1" customHeight="1"/>
    <row r="1586" ht="15.75" hidden="1" customHeight="1"/>
    <row r="1587" ht="15.75" hidden="1" customHeight="1"/>
    <row r="1588" ht="15.75" hidden="1" customHeight="1"/>
    <row r="1589" ht="15.75" hidden="1" customHeight="1"/>
    <row r="1590" ht="15.75" hidden="1" customHeight="1"/>
    <row r="1591" ht="15.75" hidden="1" customHeight="1"/>
    <row r="1592" ht="15.75" hidden="1" customHeight="1"/>
    <row r="1593" ht="15.75" hidden="1" customHeight="1"/>
    <row r="1594" ht="15.75" hidden="1" customHeight="1"/>
    <row r="1595" ht="15.75" hidden="1" customHeight="1"/>
    <row r="1596" ht="15.75" hidden="1" customHeight="1"/>
    <row r="1597" ht="15.75" hidden="1" customHeight="1"/>
    <row r="1598" ht="15.75" hidden="1" customHeight="1"/>
    <row r="1599" ht="15.75" hidden="1" customHeight="1"/>
    <row r="1600" ht="15.75" hidden="1" customHeight="1"/>
    <row r="1601" ht="15.75" hidden="1" customHeight="1"/>
    <row r="1602" ht="15.75" hidden="1" customHeight="1"/>
    <row r="1603" ht="15.75" hidden="1" customHeight="1"/>
    <row r="1604" ht="15.75" hidden="1" customHeight="1"/>
    <row r="1605" ht="15.75" hidden="1" customHeight="1"/>
    <row r="1606" ht="15.75" hidden="1" customHeight="1"/>
    <row r="1607" ht="15.75" hidden="1" customHeight="1"/>
    <row r="1608" ht="15.75" hidden="1" customHeight="1"/>
    <row r="1609" ht="15.75" hidden="1" customHeight="1"/>
    <row r="1610" ht="15.75" hidden="1" customHeight="1"/>
    <row r="1611" ht="15.75" customHeight="1">
      <c r="A1611" s="3" t="str">
        <f>IFERROR(__xludf.DUMMYFUNCTION("IMPORTHTML(CONCATENATE(""http://www.baseball-reference.com/players/gl.fcgi?id="",VLOOKUP(Props!B17&amp;Props!B2,Players!C:D,2,0),""&amp;t=b&amp;year=2023""),""table"",5)"),"#N/A")</f>
        <v>#N/A</v>
      </c>
    </row>
    <row r="1612" ht="15.75" hidden="1" customHeight="1"/>
    <row r="1613" ht="15.75" hidden="1" customHeight="1"/>
    <row r="1614" ht="15.75" hidden="1" customHeight="1"/>
    <row r="1615" ht="15.75" hidden="1" customHeight="1"/>
    <row r="1616" ht="15.75" hidden="1" customHeight="1"/>
    <row r="1617" ht="15.75" hidden="1" customHeight="1"/>
    <row r="1618" ht="15.75" hidden="1" customHeight="1"/>
    <row r="1619" ht="15.75" hidden="1" customHeight="1"/>
    <row r="1620" ht="15.75" hidden="1" customHeight="1"/>
    <row r="1621" ht="15.75" hidden="1" customHeight="1"/>
    <row r="1622" ht="15.75" hidden="1" customHeight="1"/>
    <row r="1623" ht="15.75" hidden="1" customHeight="1"/>
    <row r="1624" ht="15.75" hidden="1" customHeight="1"/>
    <row r="1625" ht="15.75" hidden="1" customHeight="1"/>
    <row r="1626" ht="15.75" hidden="1" customHeight="1"/>
    <row r="1627" ht="15.75" hidden="1" customHeight="1"/>
    <row r="1628" ht="15.75" hidden="1" customHeight="1"/>
    <row r="1629" ht="15.75" hidden="1" customHeight="1"/>
    <row r="1630" ht="15.75" hidden="1" customHeight="1"/>
    <row r="1631" ht="15.75" hidden="1" customHeight="1"/>
    <row r="1632" ht="15.75" hidden="1" customHeight="1"/>
    <row r="1633" ht="15.75" hidden="1" customHeight="1"/>
    <row r="1634" ht="15.75" hidden="1" customHeight="1"/>
    <row r="1635" ht="15.75" hidden="1" customHeight="1"/>
    <row r="1636" ht="15.75" hidden="1" customHeight="1"/>
    <row r="1637" ht="15.75" hidden="1" customHeight="1"/>
    <row r="1638" ht="15.75" hidden="1" customHeight="1"/>
    <row r="1639" ht="15.75" hidden="1" customHeight="1"/>
    <row r="1640" ht="15.75" hidden="1" customHeight="1"/>
    <row r="1641" ht="15.75" hidden="1" customHeight="1"/>
    <row r="1642" ht="15.75" hidden="1" customHeight="1"/>
    <row r="1643" ht="15.75" hidden="1" customHeight="1"/>
    <row r="1644" ht="15.75" hidden="1" customHeight="1"/>
    <row r="1645" ht="15.75" hidden="1" customHeight="1"/>
    <row r="1646" ht="15.75" hidden="1" customHeight="1"/>
    <row r="1647" ht="15.75" hidden="1" customHeight="1"/>
    <row r="1648" ht="15.75" hidden="1" customHeight="1"/>
    <row r="1649" ht="15.75" hidden="1" customHeight="1"/>
    <row r="1650" ht="15.75" hidden="1" customHeight="1"/>
    <row r="1651" ht="15.75" hidden="1" customHeight="1"/>
    <row r="1652" ht="15.75" hidden="1" customHeight="1"/>
    <row r="1653" ht="15.75" hidden="1" customHeight="1"/>
    <row r="1654" ht="15.75" hidden="1" customHeight="1"/>
    <row r="1655" ht="15.75" hidden="1" customHeight="1"/>
    <row r="1656" ht="15.75" hidden="1" customHeight="1"/>
    <row r="1657" ht="15.75" hidden="1" customHeight="1"/>
    <row r="1658" ht="15.75" hidden="1" customHeight="1"/>
    <row r="1659" ht="15.75" hidden="1" customHeight="1"/>
    <row r="1660" ht="15.75" hidden="1" customHeight="1"/>
    <row r="1661" ht="15.75" hidden="1" customHeight="1"/>
    <row r="1662" ht="15.75" hidden="1" customHeight="1"/>
    <row r="1663" ht="15.75" hidden="1" customHeight="1"/>
    <row r="1664" ht="15.75" hidden="1" customHeight="1"/>
    <row r="1665" ht="15.75" hidden="1" customHeight="1"/>
    <row r="1666" ht="15.75" hidden="1" customHeight="1"/>
    <row r="1667" ht="15.75" hidden="1" customHeight="1"/>
    <row r="1668" ht="15.75" hidden="1" customHeight="1"/>
    <row r="1669" ht="15.75" hidden="1" customHeight="1"/>
    <row r="1670" ht="15.75" hidden="1" customHeight="1"/>
    <row r="1671" ht="15.75" hidden="1" customHeight="1"/>
    <row r="1672" ht="15.75" hidden="1" customHeight="1"/>
    <row r="1673" ht="15.75" hidden="1" customHeight="1"/>
    <row r="1674" ht="15.75" hidden="1" customHeight="1"/>
    <row r="1675" ht="15.75" hidden="1" customHeight="1"/>
    <row r="1676" ht="15.75" hidden="1" customHeight="1"/>
    <row r="1677" ht="15.75" hidden="1" customHeight="1"/>
    <row r="1678" ht="15.75" hidden="1" customHeight="1"/>
    <row r="1679" ht="15.75" hidden="1" customHeight="1"/>
    <row r="1680" ht="15.75" hidden="1" customHeight="1"/>
    <row r="1681" ht="15.75" hidden="1" customHeight="1"/>
    <row r="1682" ht="15.75" hidden="1" customHeight="1"/>
    <row r="1683" ht="15.75" hidden="1" customHeight="1"/>
    <row r="1684" ht="15.75" hidden="1" customHeight="1"/>
    <row r="1685" ht="15.75" hidden="1" customHeight="1"/>
    <row r="1686" ht="15.75" hidden="1" customHeight="1"/>
    <row r="1687" ht="15.75" hidden="1" customHeight="1"/>
    <row r="1688" ht="15.75" hidden="1" customHeight="1"/>
    <row r="1689" ht="15.75" hidden="1" customHeight="1"/>
    <row r="1690" ht="15.75" hidden="1" customHeight="1"/>
    <row r="1691" ht="15.75" hidden="1" customHeight="1"/>
    <row r="1692" ht="15.75" hidden="1" customHeight="1"/>
    <row r="1693" ht="15.75" hidden="1" customHeight="1"/>
    <row r="1694" ht="15.75" hidden="1" customHeight="1"/>
    <row r="1695" ht="15.75" hidden="1" customHeight="1"/>
    <row r="1696" ht="15.75" hidden="1" customHeight="1"/>
    <row r="1697" ht="15.75" hidden="1" customHeight="1"/>
    <row r="1698" ht="15.75" hidden="1" customHeight="1"/>
    <row r="1699" ht="15.75" hidden="1" customHeight="1"/>
    <row r="1700" ht="15.75" hidden="1" customHeight="1"/>
    <row r="1701" ht="15.75" hidden="1" customHeight="1"/>
    <row r="1702" ht="15.75" hidden="1" customHeight="1"/>
    <row r="1703" ht="15.75" hidden="1" customHeight="1"/>
    <row r="1704" ht="15.75" hidden="1" customHeight="1"/>
    <row r="1705" ht="15.75" hidden="1" customHeight="1"/>
    <row r="1706" ht="15.75" hidden="1" customHeight="1"/>
    <row r="1707" ht="15.75" hidden="1" customHeight="1"/>
    <row r="1708" ht="15.75" hidden="1" customHeight="1"/>
    <row r="1709" ht="15.75" hidden="1" customHeight="1"/>
    <row r="1710" ht="15.75" hidden="1" customHeight="1"/>
    <row r="1711" ht="15.75" hidden="1" customHeight="1"/>
    <row r="1712" ht="15.75" hidden="1" customHeight="1"/>
    <row r="1713" ht="15.75" hidden="1" customHeight="1"/>
    <row r="1714" ht="15.75" hidden="1" customHeight="1"/>
    <row r="1715" ht="15.75" hidden="1" customHeight="1"/>
    <row r="1716" ht="15.75" hidden="1" customHeight="1"/>
    <row r="1717" ht="15.75" hidden="1" customHeight="1"/>
    <row r="1718" ht="15.75" hidden="1" customHeight="1"/>
    <row r="1719" ht="15.75" hidden="1" customHeight="1"/>
    <row r="1720" ht="15.75" hidden="1" customHeight="1"/>
    <row r="1721" ht="15.75" hidden="1" customHeight="1"/>
    <row r="1722" ht="15.75" hidden="1" customHeight="1"/>
    <row r="1723" ht="15.75" hidden="1" customHeight="1"/>
    <row r="1724" ht="15.75" hidden="1" customHeight="1"/>
    <row r="1725" ht="15.75" hidden="1" customHeight="1"/>
    <row r="1726" ht="15.75" hidden="1" customHeight="1"/>
    <row r="1727" ht="15.75" hidden="1" customHeight="1"/>
    <row r="1728" ht="15.75" hidden="1" customHeight="1"/>
    <row r="1729" ht="15.75" hidden="1" customHeight="1"/>
    <row r="1730" ht="15.75" hidden="1" customHeight="1"/>
    <row r="1731" ht="15.75" hidden="1" customHeight="1"/>
    <row r="1732" ht="15.75" hidden="1" customHeight="1"/>
    <row r="1733" ht="15.75" hidden="1" customHeight="1"/>
    <row r="1734" ht="15.75" hidden="1" customHeight="1"/>
    <row r="1735" ht="15.75" hidden="1" customHeight="1"/>
    <row r="1736" ht="15.75" hidden="1" customHeight="1"/>
    <row r="1737" ht="15.75" hidden="1" customHeight="1"/>
    <row r="1738" ht="15.75" hidden="1" customHeight="1"/>
    <row r="1739" ht="15.75" hidden="1" customHeight="1"/>
    <row r="1740" ht="15.75" hidden="1" customHeight="1"/>
    <row r="1741" ht="15.75" hidden="1" customHeight="1"/>
    <row r="1742" ht="15.75" hidden="1" customHeight="1"/>
    <row r="1743" ht="15.75" hidden="1" customHeight="1"/>
    <row r="1744" ht="15.75" hidden="1" customHeight="1"/>
    <row r="1745" ht="15.75" hidden="1" customHeight="1"/>
    <row r="1746" ht="15.75" hidden="1" customHeight="1"/>
    <row r="1747" ht="15.75" hidden="1" customHeight="1"/>
    <row r="1748" ht="15.75" hidden="1" customHeight="1"/>
    <row r="1749" ht="15.75" hidden="1" customHeight="1"/>
    <row r="1750" ht="15.75" hidden="1" customHeight="1"/>
    <row r="1751" ht="15.75" hidden="1" customHeight="1"/>
    <row r="1752" ht="15.75" hidden="1" customHeight="1"/>
    <row r="1753" ht="15.75" hidden="1" customHeight="1"/>
    <row r="1754" ht="15.75" hidden="1" customHeight="1"/>
    <row r="1755" ht="15.75" hidden="1" customHeight="1"/>
    <row r="1756" ht="15.75" hidden="1" customHeight="1"/>
    <row r="1757" ht="15.75" hidden="1" customHeight="1"/>
    <row r="1758" ht="15.75" hidden="1" customHeight="1"/>
    <row r="1759" ht="15.75" hidden="1" customHeight="1"/>
    <row r="1760" ht="15.75" hidden="1" customHeight="1"/>
    <row r="1761" ht="15.75" hidden="1" customHeight="1"/>
    <row r="1762" ht="15.75" hidden="1" customHeight="1"/>
    <row r="1763" ht="15.75" hidden="1" customHeight="1"/>
    <row r="1764" ht="15.75" hidden="1" customHeight="1"/>
    <row r="1765" ht="15.75" hidden="1" customHeight="1"/>
    <row r="1766" ht="15.75" hidden="1" customHeight="1"/>
    <row r="1767" ht="15.75" hidden="1" customHeight="1"/>
    <row r="1768" ht="15.75" hidden="1" customHeight="1"/>
    <row r="1769" ht="15.75" hidden="1" customHeight="1"/>
    <row r="1770" ht="15.75" hidden="1" customHeight="1"/>
    <row r="1771" ht="15.75" hidden="1" customHeight="1"/>
    <row r="1772" ht="15.75" hidden="1" customHeight="1"/>
    <row r="1773" ht="15.75" hidden="1" customHeight="1"/>
    <row r="1774" ht="15.75" hidden="1" customHeight="1"/>
    <row r="1775" ht="15.75" hidden="1" customHeight="1"/>
    <row r="1776" ht="15.75" hidden="1" customHeight="1"/>
    <row r="1777" ht="15.75" hidden="1" customHeight="1"/>
    <row r="1778" ht="15.75" hidden="1" customHeight="1"/>
    <row r="1779" ht="15.75" hidden="1" customHeight="1"/>
    <row r="1780" ht="15.75" hidden="1" customHeight="1"/>
    <row r="1781" ht="15.75" hidden="1" customHeight="1"/>
    <row r="1782" ht="15.75" hidden="1" customHeight="1"/>
    <row r="1783" ht="15.75" hidden="1" customHeight="1"/>
    <row r="1784" ht="15.75" hidden="1" customHeight="1"/>
    <row r="1785" ht="15.75" hidden="1" customHeight="1"/>
    <row r="1786" ht="15.75" hidden="1" customHeight="1"/>
    <row r="1787" ht="15.75" hidden="1" customHeight="1"/>
    <row r="1788" ht="15.75" hidden="1" customHeight="1"/>
    <row r="1789" ht="15.75" hidden="1" customHeight="1"/>
    <row r="1790" ht="15.75" hidden="1" customHeight="1"/>
    <row r="1791" ht="15.75" hidden="1" customHeight="1"/>
    <row r="1792" ht="15.75" hidden="1" customHeight="1"/>
    <row r="1793" ht="15.75" hidden="1" customHeight="1"/>
    <row r="1794" ht="15.75" hidden="1" customHeight="1"/>
    <row r="1795" ht="15.75" hidden="1" customHeight="1"/>
    <row r="1796" ht="15.75" hidden="1" customHeight="1"/>
    <row r="1797" ht="15.75" hidden="1" customHeight="1"/>
    <row r="1798" ht="15.75" hidden="1" customHeight="1"/>
    <row r="1799" ht="15.75" hidden="1" customHeight="1"/>
    <row r="1800" ht="15.75" hidden="1" customHeight="1"/>
    <row r="1801" ht="15.75" hidden="1" customHeight="1"/>
    <row r="1802" ht="15.75" hidden="1" customHeight="1"/>
    <row r="1803" ht="15.75" hidden="1" customHeight="1"/>
    <row r="1804" ht="15.75" hidden="1" customHeight="1"/>
    <row r="1805" ht="15.75" hidden="1" customHeight="1"/>
    <row r="1806" ht="15.75" hidden="1" customHeight="1"/>
    <row r="1807" ht="15.75" hidden="1" customHeight="1"/>
    <row r="1808" ht="15.75" hidden="1" customHeight="1"/>
    <row r="1809" ht="15.75" hidden="1" customHeight="1"/>
    <row r="1810" ht="15.75" hidden="1" customHeight="1"/>
    <row r="1811" ht="15.75" customHeight="1">
      <c r="A1811" s="3" t="str">
        <f>IFERROR(__xludf.DUMMYFUNCTION("IMPORTHTML(CONCATENATE(""http://www.baseball-reference.com/players/gl.fcgi?id="",VLOOKUP(Props!B20&amp;Props!B2,Players!C:D,2,0),""&amp;t=b&amp;year=2024""),""table"",5)"),"#N/A")</f>
        <v>#N/A</v>
      </c>
    </row>
    <row r="1812" ht="15.75" hidden="1" customHeight="1"/>
    <row r="1813" ht="15.75" hidden="1" customHeight="1"/>
    <row r="1814" ht="15.75" hidden="1" customHeight="1"/>
    <row r="1815" ht="15.75" hidden="1" customHeight="1"/>
    <row r="1816" ht="15.75" hidden="1" customHeight="1"/>
    <row r="1817" ht="15.75" hidden="1" customHeight="1"/>
    <row r="1818" ht="15.75" hidden="1" customHeight="1"/>
    <row r="1819" ht="15.75" hidden="1" customHeight="1"/>
    <row r="1820" ht="15.75" hidden="1" customHeight="1"/>
    <row r="1821" ht="15.75" hidden="1" customHeight="1"/>
    <row r="1822" ht="15.75" hidden="1" customHeight="1"/>
    <row r="1823" ht="15.75" hidden="1" customHeight="1"/>
    <row r="1824" ht="15.75" hidden="1" customHeight="1"/>
    <row r="1825" ht="15.75" hidden="1" customHeight="1"/>
    <row r="1826" ht="15.75" hidden="1" customHeight="1"/>
    <row r="1827" ht="15.75" hidden="1" customHeight="1"/>
    <row r="1828" ht="15.75" hidden="1" customHeight="1"/>
    <row r="1829" ht="15.75" hidden="1" customHeight="1"/>
    <row r="1830" ht="15.75" hidden="1" customHeight="1"/>
    <row r="1831" ht="15.75" hidden="1" customHeight="1"/>
    <row r="1832" ht="15.75" hidden="1" customHeight="1"/>
    <row r="1833" ht="15.75" hidden="1" customHeight="1"/>
    <row r="1834" ht="15.75" hidden="1" customHeight="1"/>
    <row r="1835" ht="15.75" hidden="1" customHeight="1"/>
    <row r="1836" ht="15.75" hidden="1" customHeight="1"/>
    <row r="1837" ht="15.75" hidden="1" customHeight="1"/>
    <row r="1838" ht="15.75" hidden="1" customHeight="1"/>
    <row r="1839" ht="15.75" hidden="1" customHeight="1"/>
    <row r="1840" ht="15.75" hidden="1" customHeight="1"/>
    <row r="1841" ht="15.75" hidden="1" customHeight="1"/>
    <row r="1842" ht="15.75" hidden="1" customHeight="1"/>
    <row r="1843" ht="15.75" hidden="1" customHeight="1"/>
    <row r="1844" ht="15.75" hidden="1" customHeight="1"/>
    <row r="1845" ht="15.75" hidden="1" customHeight="1"/>
    <row r="1846" ht="15.75" hidden="1" customHeight="1"/>
    <row r="1847" ht="15.75" hidden="1" customHeight="1"/>
    <row r="1848" ht="15.75" hidden="1" customHeight="1"/>
    <row r="1849" ht="15.75" hidden="1" customHeight="1"/>
    <row r="1850" ht="15.75" hidden="1" customHeight="1"/>
    <row r="1851" ht="15.75" hidden="1" customHeight="1"/>
    <row r="1852" ht="15.75" hidden="1" customHeight="1"/>
    <row r="1853" ht="15.75" hidden="1" customHeight="1"/>
    <row r="1854" ht="15.75" hidden="1" customHeight="1"/>
    <row r="1855" ht="15.75" hidden="1" customHeight="1"/>
    <row r="1856" ht="15.75" hidden="1" customHeight="1"/>
    <row r="1857" ht="15.75" hidden="1" customHeight="1"/>
    <row r="1858" ht="15.75" hidden="1" customHeight="1"/>
    <row r="1859" ht="15.75" hidden="1" customHeight="1"/>
    <row r="1860" ht="15.75" hidden="1" customHeight="1"/>
    <row r="1861" ht="15.75" hidden="1" customHeight="1"/>
    <row r="1862" ht="15.75" hidden="1" customHeight="1"/>
    <row r="1863" ht="15.75" hidden="1" customHeight="1"/>
    <row r="1864" ht="15.75" hidden="1" customHeight="1"/>
    <row r="1865" ht="15.75" hidden="1" customHeight="1"/>
    <row r="1866" ht="15.75" hidden="1" customHeight="1"/>
    <row r="1867" ht="15.75" hidden="1" customHeight="1"/>
    <row r="1868" ht="15.75" hidden="1" customHeight="1"/>
    <row r="1869" ht="15.75" hidden="1" customHeight="1"/>
    <row r="1870" ht="15.75" hidden="1" customHeight="1"/>
    <row r="1871" ht="15.75" hidden="1" customHeight="1"/>
    <row r="1872" ht="15.75" hidden="1" customHeight="1"/>
    <row r="1873" ht="15.75" hidden="1" customHeight="1"/>
    <row r="1874" ht="15.75" hidden="1" customHeight="1"/>
    <row r="1875" ht="15.75" hidden="1" customHeight="1"/>
    <row r="1876" ht="15.75" hidden="1" customHeight="1"/>
    <row r="1877" ht="15.75" hidden="1" customHeight="1"/>
    <row r="1878" ht="15.75" hidden="1" customHeight="1"/>
    <row r="1879" ht="15.75" hidden="1" customHeight="1"/>
    <row r="1880" ht="15.75" hidden="1" customHeight="1"/>
    <row r="1881" ht="15.75" hidden="1" customHeight="1"/>
    <row r="1882" ht="15.75" hidden="1" customHeight="1"/>
    <row r="1883" ht="15.75" hidden="1" customHeight="1"/>
    <row r="1884" ht="15.75" hidden="1" customHeight="1"/>
    <row r="1885" ht="15.75" hidden="1" customHeight="1"/>
    <row r="1886" ht="15.75" hidden="1" customHeight="1"/>
    <row r="1887" ht="15.75" hidden="1" customHeight="1"/>
    <row r="1888" ht="15.75" hidden="1" customHeight="1"/>
    <row r="1889" ht="15.75" hidden="1" customHeight="1"/>
    <row r="1890" ht="15.75" hidden="1" customHeight="1"/>
    <row r="1891" ht="15.75" hidden="1" customHeight="1"/>
    <row r="1892" ht="15.75" hidden="1" customHeight="1"/>
    <row r="1893" ht="15.75" hidden="1" customHeight="1"/>
    <row r="1894" ht="15.75" hidden="1" customHeight="1"/>
    <row r="1895" ht="15.75" hidden="1" customHeight="1"/>
    <row r="1896" ht="15.75" hidden="1" customHeight="1"/>
    <row r="1897" ht="15.75" hidden="1" customHeight="1"/>
    <row r="1898" ht="15.75" hidden="1" customHeight="1"/>
    <row r="1899" ht="15.75" hidden="1" customHeight="1"/>
    <row r="1900" ht="15.75" hidden="1" customHeight="1"/>
    <row r="1901" ht="15.75" hidden="1" customHeight="1"/>
    <row r="1902" ht="15.75" hidden="1" customHeight="1"/>
    <row r="1903" ht="15.75" hidden="1" customHeight="1"/>
    <row r="1904" ht="15.75" hidden="1" customHeight="1"/>
    <row r="1905" ht="15.75" hidden="1" customHeight="1"/>
    <row r="1906" ht="15.75" hidden="1" customHeight="1"/>
    <row r="1907" ht="15.75" hidden="1" customHeight="1"/>
    <row r="1908" ht="15.75" hidden="1" customHeight="1"/>
    <row r="1909" ht="15.75" hidden="1" customHeight="1"/>
    <row r="1910" ht="15.75" hidden="1" customHeight="1"/>
    <row r="1911" ht="15.75" hidden="1" customHeight="1"/>
    <row r="1912" ht="15.75" hidden="1" customHeight="1"/>
    <row r="1913" ht="15.75" hidden="1" customHeight="1"/>
    <row r="1914" ht="15.75" hidden="1" customHeight="1"/>
    <row r="1915" ht="15.75" hidden="1" customHeight="1"/>
    <row r="1916" ht="15.75" hidden="1" customHeight="1"/>
    <row r="1917" ht="15.75" hidden="1" customHeight="1"/>
    <row r="1918" ht="15.75" hidden="1" customHeight="1"/>
    <row r="1919" ht="15.75" hidden="1" customHeight="1"/>
    <row r="1920" ht="15.75" hidden="1" customHeight="1"/>
    <row r="1921" ht="15.75" hidden="1" customHeight="1"/>
    <row r="1922" ht="15.75" hidden="1" customHeight="1"/>
    <row r="1923" ht="15.75" hidden="1" customHeight="1"/>
    <row r="1924" ht="15.75" hidden="1" customHeight="1"/>
    <row r="1925" ht="15.75" hidden="1" customHeight="1"/>
    <row r="1926" ht="15.75" hidden="1" customHeight="1"/>
    <row r="1927" ht="15.75" hidden="1" customHeight="1"/>
    <row r="1928" ht="15.75" hidden="1" customHeight="1"/>
    <row r="1929" ht="15.75" hidden="1" customHeight="1"/>
    <row r="1930" ht="15.75" hidden="1" customHeight="1"/>
    <row r="1931" ht="15.75" hidden="1" customHeight="1"/>
    <row r="1932" ht="15.75" hidden="1" customHeight="1"/>
    <row r="1933" ht="15.75" hidden="1" customHeight="1"/>
    <row r="1934" ht="15.75" hidden="1" customHeight="1"/>
    <row r="1935" ht="15.75" hidden="1" customHeight="1"/>
    <row r="1936" ht="15.75" hidden="1" customHeight="1"/>
    <row r="1937" ht="15.75" hidden="1" customHeight="1"/>
    <row r="1938" ht="15.75" hidden="1" customHeight="1"/>
    <row r="1939" ht="15.75" hidden="1" customHeight="1"/>
    <row r="1940" ht="15.75" hidden="1" customHeight="1"/>
    <row r="1941" ht="15.75" hidden="1" customHeight="1"/>
    <row r="1942" ht="15.75" hidden="1" customHeight="1"/>
    <row r="1943" ht="15.75" hidden="1" customHeight="1"/>
    <row r="1944" ht="15.75" hidden="1" customHeight="1"/>
    <row r="1945" ht="15.75" hidden="1" customHeight="1"/>
    <row r="1946" ht="15.75" hidden="1" customHeight="1"/>
    <row r="1947" ht="15.75" hidden="1" customHeight="1"/>
    <row r="1948" ht="15.75" hidden="1" customHeight="1"/>
    <row r="1949" ht="15.75" hidden="1" customHeight="1"/>
    <row r="1950" ht="15.75" hidden="1" customHeight="1"/>
    <row r="1951" ht="15.75" hidden="1" customHeight="1"/>
    <row r="1952" ht="15.75" hidden="1" customHeight="1"/>
    <row r="1953" ht="15.75" hidden="1" customHeight="1"/>
    <row r="1954" ht="15.75" hidden="1" customHeight="1"/>
    <row r="1955" ht="15.75" hidden="1" customHeight="1"/>
    <row r="1956" ht="15.75" hidden="1" customHeight="1"/>
    <row r="1957" ht="15.75" hidden="1" customHeight="1"/>
    <row r="1958" ht="15.75" hidden="1" customHeight="1"/>
    <row r="1959" ht="15.75" hidden="1" customHeight="1"/>
    <row r="1960" ht="15.75" hidden="1" customHeight="1"/>
    <row r="1961" ht="15.75" hidden="1" customHeight="1"/>
    <row r="1962" ht="15.75" hidden="1" customHeight="1"/>
    <row r="1963" ht="15.75" hidden="1" customHeight="1"/>
    <row r="1964" ht="15.75" hidden="1" customHeight="1"/>
    <row r="1965" ht="15.75" hidden="1" customHeight="1"/>
    <row r="1966" ht="15.75" hidden="1" customHeight="1"/>
    <row r="1967" ht="15.75" hidden="1" customHeight="1"/>
    <row r="1968" ht="15.75" hidden="1" customHeight="1"/>
    <row r="1969" ht="15.75" hidden="1" customHeight="1"/>
    <row r="1970" ht="15.75" hidden="1" customHeight="1"/>
    <row r="1971" ht="15.75" hidden="1" customHeight="1"/>
    <row r="1972" ht="15.75" hidden="1" customHeight="1"/>
    <row r="1973" ht="15.75" hidden="1" customHeight="1"/>
    <row r="1974" ht="15.75" hidden="1" customHeight="1"/>
    <row r="1975" ht="15.75" hidden="1" customHeight="1"/>
    <row r="1976" ht="15.75" hidden="1" customHeight="1"/>
    <row r="1977" ht="15.75" hidden="1" customHeight="1"/>
    <row r="1978" ht="15.75" hidden="1" customHeight="1"/>
    <row r="1979" ht="15.75" hidden="1" customHeight="1"/>
    <row r="1980" ht="15.75" hidden="1" customHeight="1"/>
    <row r="1981" ht="15.75" hidden="1" customHeight="1"/>
    <row r="1982" ht="15.75" hidden="1" customHeight="1"/>
    <row r="1983" ht="15.75" hidden="1" customHeight="1"/>
    <row r="1984" ht="15.75" hidden="1" customHeight="1"/>
    <row r="1985" ht="15.75" hidden="1" customHeight="1"/>
    <row r="1986" ht="15.75" hidden="1" customHeight="1"/>
    <row r="1987" ht="15.75" hidden="1" customHeight="1"/>
    <row r="1988" ht="15.75" hidden="1" customHeight="1"/>
    <row r="1989" ht="15.75" hidden="1" customHeight="1"/>
    <row r="1990" ht="15.75" hidden="1" customHeight="1"/>
    <row r="1991" ht="15.75" hidden="1" customHeight="1"/>
    <row r="1992" ht="15.75" hidden="1" customHeight="1"/>
    <row r="1993" ht="15.75" hidden="1" customHeight="1"/>
    <row r="1994" ht="15.75" hidden="1" customHeight="1"/>
    <row r="1995" ht="15.75" hidden="1" customHeight="1"/>
    <row r="1996" ht="15.75" hidden="1" customHeight="1"/>
    <row r="1997" ht="15.75" hidden="1" customHeight="1"/>
    <row r="1998" ht="15.75" hidden="1" customHeight="1"/>
    <row r="1999" ht="15.75" hidden="1" customHeight="1"/>
    <row r="2000" ht="15.75" hidden="1" customHeight="1"/>
    <row r="2001" ht="15.75" hidden="1" customHeight="1"/>
    <row r="2002" ht="15.75" hidden="1" customHeight="1"/>
    <row r="2003" ht="15.75" hidden="1" customHeight="1"/>
    <row r="2004" ht="15.75" hidden="1" customHeight="1"/>
    <row r="2005" ht="15.75" hidden="1" customHeight="1"/>
    <row r="2006" ht="15.75" hidden="1" customHeight="1"/>
    <row r="2007" ht="15.75" hidden="1" customHeight="1"/>
    <row r="2008" ht="15.75" hidden="1" customHeight="1"/>
    <row r="2009" ht="15.75" hidden="1" customHeight="1"/>
    <row r="2010" ht="15.75" hidden="1" customHeight="1"/>
    <row r="2011" ht="15.75" customHeight="1">
      <c r="A2011" s="3" t="str">
        <f>IFERROR(__xludf.DUMMYFUNCTION("IMPORTHTML(CONCATENATE(""http://www.baseball-reference.com/players/gl.fcgi?id="",VLOOKUP(Props!B20&amp;Props!B2,Players!C:D,2,0),""&amp;t=b&amp;year=2023""),""table"",5)"),"#N/A")</f>
        <v>#N/A</v>
      </c>
    </row>
    <row r="2012" ht="15.75" hidden="1" customHeight="1"/>
    <row r="2013" ht="15.75" hidden="1" customHeight="1"/>
    <row r="2014" ht="15.75" hidden="1" customHeight="1"/>
    <row r="2015" ht="15.75" hidden="1" customHeight="1"/>
    <row r="2016" ht="15.75" hidden="1" customHeight="1"/>
    <row r="2017" ht="15.75" hidden="1" customHeight="1"/>
    <row r="2018" ht="15.75" hidden="1" customHeight="1"/>
    <row r="2019" ht="15.75" hidden="1" customHeight="1"/>
    <row r="2020" ht="15.75" hidden="1" customHeight="1"/>
    <row r="2021" ht="15.75" hidden="1" customHeight="1"/>
    <row r="2022" ht="15.75" hidden="1" customHeight="1"/>
    <row r="2023" ht="15.75" hidden="1" customHeight="1"/>
    <row r="2024" ht="15.75" hidden="1" customHeight="1"/>
    <row r="2025" ht="15.75" hidden="1" customHeight="1"/>
    <row r="2026" ht="15.75" hidden="1" customHeight="1"/>
    <row r="2027" ht="15.75" hidden="1" customHeight="1"/>
    <row r="2028" ht="15.75" hidden="1" customHeight="1"/>
    <row r="2029" ht="15.75" hidden="1" customHeight="1"/>
    <row r="2030" ht="15.75" hidden="1" customHeight="1"/>
    <row r="2031" ht="15.75" hidden="1" customHeight="1"/>
    <row r="2032" ht="15.75" hidden="1" customHeight="1"/>
    <row r="2033" ht="15.75" hidden="1" customHeight="1"/>
    <row r="2034" ht="15.75" hidden="1" customHeight="1"/>
    <row r="2035" ht="15.75" hidden="1" customHeight="1"/>
    <row r="2036" ht="15.75" hidden="1" customHeight="1"/>
    <row r="2037" ht="15.75" hidden="1" customHeight="1"/>
    <row r="2038" ht="15.75" hidden="1" customHeight="1"/>
    <row r="2039" ht="15.75" hidden="1" customHeight="1"/>
    <row r="2040" ht="15.75" hidden="1" customHeight="1"/>
    <row r="2041" ht="15.75" hidden="1" customHeight="1"/>
    <row r="2042" ht="15.75" hidden="1" customHeight="1"/>
    <row r="2043" ht="15.75" hidden="1" customHeight="1"/>
    <row r="2044" ht="15.75" hidden="1" customHeight="1"/>
    <row r="2045" ht="15.75" hidden="1" customHeight="1"/>
    <row r="2046" ht="15.75" hidden="1" customHeight="1"/>
    <row r="2047" ht="15.75" hidden="1" customHeight="1"/>
    <row r="2048" ht="15.75" hidden="1" customHeight="1"/>
    <row r="2049" ht="15.75" hidden="1" customHeight="1"/>
    <row r="2050" ht="15.75" hidden="1" customHeight="1"/>
    <row r="2051" ht="15.75" hidden="1" customHeight="1"/>
    <row r="2052" ht="15.75" hidden="1" customHeight="1"/>
    <row r="2053" ht="15.75" hidden="1" customHeight="1"/>
    <row r="2054" ht="15.75" hidden="1" customHeight="1"/>
    <row r="2055" ht="15.75" hidden="1" customHeight="1"/>
    <row r="2056" ht="15.75" hidden="1" customHeight="1"/>
    <row r="2057" ht="15.75" hidden="1" customHeight="1"/>
    <row r="2058" ht="15.75" hidden="1" customHeight="1"/>
    <row r="2059" ht="15.75" hidden="1" customHeight="1"/>
    <row r="2060" ht="15.75" hidden="1" customHeight="1"/>
    <row r="2061" ht="15.75" hidden="1" customHeight="1"/>
    <row r="2062" ht="15.75" hidden="1" customHeight="1"/>
    <row r="2063" ht="15.75" hidden="1" customHeight="1"/>
    <row r="2064" ht="15.75" hidden="1" customHeight="1"/>
    <row r="2065" ht="15.75" hidden="1" customHeight="1"/>
    <row r="2066" ht="15.75" hidden="1" customHeight="1"/>
    <row r="2067" ht="15.75" hidden="1" customHeight="1"/>
    <row r="2068" ht="15.75" hidden="1" customHeight="1"/>
    <row r="2069" ht="15.75" hidden="1" customHeight="1"/>
    <row r="2070" ht="15.75" hidden="1" customHeight="1"/>
    <row r="2071" ht="15.75" hidden="1" customHeight="1"/>
    <row r="2072" ht="15.75" hidden="1" customHeight="1"/>
    <row r="2073" ht="15.75" hidden="1" customHeight="1"/>
    <row r="2074" ht="15.75" hidden="1" customHeight="1"/>
    <row r="2075" ht="15.75" hidden="1" customHeight="1"/>
    <row r="2076" ht="15.75" hidden="1" customHeight="1"/>
    <row r="2077" ht="15.75" hidden="1" customHeight="1"/>
    <row r="2078" ht="15.75" hidden="1" customHeight="1"/>
    <row r="2079" ht="15.75" hidden="1" customHeight="1"/>
    <row r="2080" ht="15.75" hidden="1" customHeight="1"/>
    <row r="2081" ht="15.75" hidden="1" customHeight="1"/>
    <row r="2082" ht="15.75" hidden="1" customHeight="1"/>
    <row r="2083" ht="15.75" hidden="1" customHeight="1"/>
    <row r="2084" ht="15.75" hidden="1" customHeight="1"/>
    <row r="2085" ht="15.75" hidden="1" customHeight="1"/>
    <row r="2086" ht="15.75" hidden="1" customHeight="1"/>
    <row r="2087" ht="15.75" hidden="1" customHeight="1"/>
    <row r="2088" ht="15.75" hidden="1" customHeight="1"/>
    <row r="2089" ht="15.75" hidden="1" customHeight="1"/>
    <row r="2090" ht="15.75" hidden="1" customHeight="1"/>
    <row r="2091" ht="15.75" hidden="1" customHeight="1"/>
    <row r="2092" ht="15.75" hidden="1" customHeight="1"/>
    <row r="2093" ht="15.75" hidden="1" customHeight="1"/>
    <row r="2094" ht="15.75" hidden="1" customHeight="1"/>
    <row r="2095" ht="15.75" hidden="1" customHeight="1"/>
    <row r="2096" ht="15.75" hidden="1" customHeight="1"/>
    <row r="2097" ht="15.75" hidden="1" customHeight="1"/>
    <row r="2098" ht="15.75" hidden="1" customHeight="1"/>
    <row r="2099" ht="15.75" hidden="1" customHeight="1"/>
    <row r="2100" ht="15.75" hidden="1" customHeight="1"/>
    <row r="2101" ht="15.75" hidden="1" customHeight="1"/>
    <row r="2102" ht="15.75" hidden="1" customHeight="1"/>
    <row r="2103" ht="15.75" hidden="1" customHeight="1"/>
    <row r="2104" ht="15.75" hidden="1" customHeight="1"/>
    <row r="2105" ht="15.75" hidden="1" customHeight="1"/>
    <row r="2106" ht="15.75" hidden="1" customHeight="1"/>
    <row r="2107" ht="15.75" hidden="1" customHeight="1"/>
    <row r="2108" ht="15.75" hidden="1" customHeight="1"/>
    <row r="2109" ht="15.75" hidden="1" customHeight="1"/>
    <row r="2110" ht="15.75" hidden="1" customHeight="1"/>
    <row r="2111" ht="15.75" hidden="1" customHeight="1"/>
    <row r="2112" ht="15.75" hidden="1" customHeight="1"/>
    <row r="2113" ht="15.75" hidden="1" customHeight="1"/>
    <row r="2114" ht="15.75" hidden="1" customHeight="1"/>
    <row r="2115" ht="15.75" hidden="1" customHeight="1"/>
    <row r="2116" ht="15.75" hidden="1" customHeight="1"/>
    <row r="2117" ht="15.75" hidden="1" customHeight="1"/>
    <row r="2118" ht="15.75" hidden="1" customHeight="1"/>
    <row r="2119" ht="15.75" hidden="1" customHeight="1"/>
    <row r="2120" ht="15.75" hidden="1" customHeight="1"/>
    <row r="2121" ht="15.75" hidden="1" customHeight="1"/>
    <row r="2122" ht="15.75" hidden="1" customHeight="1"/>
    <row r="2123" ht="15.75" hidden="1" customHeight="1"/>
    <row r="2124" ht="15.75" hidden="1" customHeight="1"/>
    <row r="2125" ht="15.75" hidden="1" customHeight="1"/>
    <row r="2126" ht="15.75" hidden="1" customHeight="1"/>
    <row r="2127" ht="15.75" hidden="1" customHeight="1"/>
    <row r="2128" ht="15.75" hidden="1" customHeight="1"/>
    <row r="2129" ht="15.75" hidden="1" customHeight="1"/>
    <row r="2130" ht="15.75" hidden="1" customHeight="1"/>
    <row r="2131" ht="15.75" hidden="1" customHeight="1"/>
    <row r="2132" ht="15.75" hidden="1" customHeight="1"/>
    <row r="2133" ht="15.75" hidden="1" customHeight="1"/>
    <row r="2134" ht="15.75" hidden="1" customHeight="1"/>
    <row r="2135" ht="15.75" hidden="1" customHeight="1"/>
    <row r="2136" ht="15.75" hidden="1" customHeight="1"/>
    <row r="2137" ht="15.75" hidden="1" customHeight="1"/>
    <row r="2138" ht="15.75" hidden="1" customHeight="1"/>
    <row r="2139" ht="15.75" hidden="1" customHeight="1"/>
    <row r="2140" ht="15.75" hidden="1" customHeight="1"/>
    <row r="2141" ht="15.75" hidden="1" customHeight="1"/>
    <row r="2142" ht="15.75" hidden="1" customHeight="1"/>
    <row r="2143" ht="15.75" hidden="1" customHeight="1"/>
    <row r="2144" ht="15.75" hidden="1" customHeight="1"/>
    <row r="2145" ht="15.75" hidden="1" customHeight="1"/>
    <row r="2146" ht="15.75" hidden="1" customHeight="1"/>
    <row r="2147" ht="15.75" hidden="1" customHeight="1"/>
    <row r="2148" ht="15.75" hidden="1" customHeight="1"/>
    <row r="2149" ht="15.75" hidden="1" customHeight="1"/>
    <row r="2150" ht="15.75" hidden="1" customHeight="1"/>
    <row r="2151" ht="15.75" hidden="1" customHeight="1"/>
    <row r="2152" ht="15.75" hidden="1" customHeight="1"/>
    <row r="2153" ht="15.75" hidden="1" customHeight="1"/>
    <row r="2154" ht="15.75" hidden="1" customHeight="1"/>
    <row r="2155" ht="15.75" hidden="1" customHeight="1"/>
    <row r="2156" ht="15.75" hidden="1" customHeight="1"/>
    <row r="2157" ht="15.75" hidden="1" customHeight="1"/>
    <row r="2158" ht="15.75" hidden="1" customHeight="1"/>
    <row r="2159" ht="15.75" hidden="1" customHeight="1"/>
    <row r="2160" ht="15.75" hidden="1" customHeight="1"/>
    <row r="2161" ht="15.75" hidden="1" customHeight="1"/>
    <row r="2162" ht="15.75" hidden="1" customHeight="1"/>
    <row r="2163" ht="15.75" hidden="1" customHeight="1"/>
    <row r="2164" ht="15.75" hidden="1" customHeight="1"/>
    <row r="2165" ht="15.75" hidden="1" customHeight="1"/>
    <row r="2166" ht="15.75" hidden="1" customHeight="1"/>
    <row r="2167" ht="15.75" hidden="1" customHeight="1"/>
    <row r="2168" ht="15.75" hidden="1" customHeight="1"/>
    <row r="2169" ht="15.75" hidden="1" customHeight="1"/>
    <row r="2170" ht="15.75" hidden="1" customHeight="1"/>
    <row r="2171" ht="15.75" hidden="1" customHeight="1"/>
    <row r="2172" ht="15.75" hidden="1" customHeight="1"/>
    <row r="2173" ht="15.75" hidden="1" customHeight="1"/>
    <row r="2174" ht="15.75" hidden="1" customHeight="1"/>
    <row r="2175" ht="15.75" hidden="1" customHeight="1"/>
    <row r="2176" ht="15.75" hidden="1" customHeight="1"/>
    <row r="2177" ht="15.75" hidden="1" customHeight="1"/>
    <row r="2178" ht="15.75" hidden="1" customHeight="1"/>
    <row r="2179" ht="15.75" hidden="1" customHeight="1"/>
    <row r="2180" ht="15.75" hidden="1" customHeight="1"/>
    <row r="2181" ht="15.75" hidden="1" customHeight="1"/>
    <row r="2182" ht="15.75" hidden="1" customHeight="1"/>
    <row r="2183" ht="15.75" hidden="1" customHeight="1"/>
    <row r="2184" ht="15.75" hidden="1" customHeight="1"/>
    <row r="2185" ht="15.75" hidden="1" customHeight="1"/>
    <row r="2186" ht="15.75" hidden="1" customHeight="1"/>
    <row r="2187" ht="15.75" hidden="1" customHeight="1"/>
    <row r="2188" ht="15.75" hidden="1" customHeight="1"/>
    <row r="2189" ht="15.75" hidden="1" customHeight="1"/>
    <row r="2190" ht="15.75" hidden="1" customHeight="1"/>
    <row r="2191" ht="15.75" hidden="1" customHeight="1"/>
    <row r="2192" ht="15.75" hidden="1" customHeight="1"/>
    <row r="2193" ht="15.75" hidden="1" customHeight="1"/>
    <row r="2194" ht="15.75" hidden="1" customHeight="1"/>
    <row r="2195" ht="15.75" hidden="1" customHeight="1"/>
    <row r="2196" ht="15.75" hidden="1" customHeight="1"/>
    <row r="2197" ht="15.75" hidden="1" customHeight="1"/>
    <row r="2198" ht="15.75" hidden="1" customHeight="1"/>
    <row r="2199" ht="15.75" hidden="1" customHeight="1"/>
    <row r="2200" ht="15.75" hidden="1" customHeight="1"/>
    <row r="2201" ht="15.75" hidden="1" customHeight="1"/>
    <row r="2202" ht="15.75" hidden="1" customHeight="1"/>
    <row r="2203" ht="15.75" hidden="1" customHeight="1"/>
    <row r="2204" ht="15.75" hidden="1" customHeight="1"/>
    <row r="2205" ht="15.75" hidden="1" customHeight="1"/>
    <row r="2206" ht="15.75" hidden="1" customHeight="1"/>
    <row r="2207" ht="15.75" hidden="1" customHeight="1"/>
    <row r="2208" ht="15.75" hidden="1" customHeight="1"/>
    <row r="2209" ht="15.75" hidden="1" customHeight="1"/>
    <row r="2210" ht="15.75" hidden="1" customHeight="1"/>
    <row r="2211" ht="15.75" customHeight="1">
      <c r="A2211" s="3" t="str">
        <f>IFERROR(__xludf.DUMMYFUNCTION("IMPORTHTML(CONCATENATE(""http://www.baseball-reference.com/players/gl.fcgi?id="",VLOOKUP(Props!B23&amp;Props!B2,Players!C:D,2,0),""&amp;t=b&amp;year=2024""),""table"",5)"),"#N/A")</f>
        <v>#N/A</v>
      </c>
    </row>
    <row r="2212" ht="15.75" hidden="1" customHeight="1"/>
    <row r="2213" ht="15.75" hidden="1" customHeight="1"/>
    <row r="2214" ht="15.75" hidden="1" customHeight="1"/>
    <row r="2215" ht="15.75" hidden="1" customHeight="1"/>
    <row r="2216" ht="15.75" hidden="1" customHeight="1"/>
    <row r="2217" ht="15.75" hidden="1" customHeight="1"/>
    <row r="2218" ht="15.75" hidden="1" customHeight="1"/>
    <row r="2219" ht="15.75" hidden="1" customHeight="1"/>
    <row r="2220" ht="15.75" hidden="1" customHeight="1"/>
    <row r="2221" ht="15.75" hidden="1" customHeight="1"/>
    <row r="2222" ht="15.75" hidden="1" customHeight="1"/>
    <row r="2223" ht="15.75" hidden="1" customHeight="1"/>
    <row r="2224" ht="15.75" hidden="1" customHeight="1"/>
    <row r="2225" ht="15.75" hidden="1" customHeight="1"/>
    <row r="2226" ht="15.75" hidden="1" customHeight="1"/>
    <row r="2227" ht="15.75" hidden="1" customHeight="1"/>
    <row r="2228" ht="15.75" hidden="1" customHeight="1"/>
    <row r="2229" ht="15.75" hidden="1" customHeight="1"/>
    <row r="2230" ht="15.75" hidden="1" customHeight="1"/>
    <row r="2231" ht="15.75" hidden="1" customHeight="1"/>
    <row r="2232" ht="15.75" hidden="1" customHeight="1"/>
    <row r="2233" ht="15.75" hidden="1" customHeight="1"/>
    <row r="2234" ht="15.75" hidden="1" customHeight="1"/>
    <row r="2235" ht="15.75" hidden="1" customHeight="1"/>
    <row r="2236" ht="15.75" hidden="1" customHeight="1"/>
    <row r="2237" ht="15.75" hidden="1" customHeight="1"/>
    <row r="2238" ht="15.75" hidden="1" customHeight="1"/>
    <row r="2239" ht="15.75" hidden="1" customHeight="1"/>
    <row r="2240" ht="15.75" hidden="1" customHeight="1"/>
    <row r="2241" ht="15.75" hidden="1" customHeight="1"/>
    <row r="2242" ht="15.75" hidden="1" customHeight="1"/>
    <row r="2243" ht="15.75" hidden="1" customHeight="1"/>
    <row r="2244" ht="15.75" hidden="1" customHeight="1"/>
    <row r="2245" ht="15.75" hidden="1" customHeight="1"/>
    <row r="2246" ht="15.75" hidden="1" customHeight="1"/>
    <row r="2247" ht="15.75" hidden="1" customHeight="1"/>
    <row r="2248" ht="15.75" hidden="1" customHeight="1"/>
    <row r="2249" ht="15.75" hidden="1" customHeight="1"/>
    <row r="2250" ht="15.75" hidden="1" customHeight="1"/>
    <row r="2251" ht="15.75" hidden="1" customHeight="1"/>
    <row r="2252" ht="15.75" hidden="1" customHeight="1"/>
    <row r="2253" ht="15.75" hidden="1" customHeight="1"/>
    <row r="2254" ht="15.75" hidden="1" customHeight="1"/>
    <row r="2255" ht="15.75" hidden="1" customHeight="1"/>
    <row r="2256" ht="15.75" hidden="1" customHeight="1"/>
    <row r="2257" ht="15.75" hidden="1" customHeight="1"/>
    <row r="2258" ht="15.75" hidden="1" customHeight="1"/>
    <row r="2259" ht="15.75" hidden="1" customHeight="1"/>
    <row r="2260" ht="15.75" hidden="1" customHeight="1"/>
    <row r="2261" ht="15.75" hidden="1" customHeight="1"/>
    <row r="2262" ht="15.75" hidden="1" customHeight="1"/>
    <row r="2263" ht="15.75" hidden="1" customHeight="1"/>
    <row r="2264" ht="15.75" hidden="1" customHeight="1"/>
    <row r="2265" ht="15.75" hidden="1" customHeight="1"/>
    <row r="2266" ht="15.75" hidden="1" customHeight="1"/>
    <row r="2267" ht="15.75" hidden="1" customHeight="1"/>
    <row r="2268" ht="15.75" hidden="1" customHeight="1"/>
    <row r="2269" ht="15.75" hidden="1" customHeight="1"/>
    <row r="2270" ht="15.75" hidden="1" customHeight="1"/>
    <row r="2271" ht="15.75" hidden="1" customHeight="1"/>
    <row r="2272" ht="15.75" hidden="1" customHeight="1"/>
    <row r="2273" ht="15.75" hidden="1" customHeight="1"/>
    <row r="2274" ht="15.75" hidden="1" customHeight="1"/>
    <row r="2275" ht="15.75" hidden="1" customHeight="1"/>
    <row r="2276" ht="15.75" hidden="1" customHeight="1"/>
    <row r="2277" ht="15.75" hidden="1" customHeight="1"/>
    <row r="2278" ht="15.75" hidden="1" customHeight="1"/>
    <row r="2279" ht="15.75" hidden="1" customHeight="1"/>
    <row r="2280" ht="15.75" hidden="1" customHeight="1"/>
    <row r="2281" ht="15.75" hidden="1" customHeight="1"/>
    <row r="2282" ht="15.75" hidden="1" customHeight="1"/>
    <row r="2283" ht="15.75" hidden="1" customHeight="1"/>
    <row r="2284" ht="15.75" hidden="1" customHeight="1"/>
    <row r="2285" ht="15.75" hidden="1" customHeight="1"/>
    <row r="2286" ht="15.75" hidden="1" customHeight="1"/>
    <row r="2287" ht="15.75" hidden="1" customHeight="1"/>
    <row r="2288" ht="15.75" hidden="1" customHeight="1"/>
    <row r="2289" ht="15.75" hidden="1" customHeight="1"/>
    <row r="2290" ht="15.75" hidden="1" customHeight="1"/>
    <row r="2291" ht="15.75" hidden="1" customHeight="1"/>
    <row r="2292" ht="15.75" hidden="1" customHeight="1"/>
    <row r="2293" ht="15.75" hidden="1" customHeight="1"/>
    <row r="2294" ht="15.75" hidden="1" customHeight="1"/>
    <row r="2295" ht="15.75" hidden="1" customHeight="1"/>
    <row r="2296" ht="15.75" hidden="1" customHeight="1"/>
    <row r="2297" ht="15.75" hidden="1" customHeight="1"/>
    <row r="2298" ht="15.75" hidden="1" customHeight="1"/>
    <row r="2299" ht="15.75" hidden="1" customHeight="1"/>
    <row r="2300" ht="15.75" hidden="1" customHeight="1"/>
    <row r="2301" ht="15.75" hidden="1" customHeight="1"/>
    <row r="2302" ht="15.75" hidden="1" customHeight="1"/>
    <row r="2303" ht="15.75" hidden="1" customHeight="1"/>
    <row r="2304" ht="15.75" hidden="1" customHeight="1"/>
    <row r="2305" ht="15.75" hidden="1" customHeight="1"/>
    <row r="2306" ht="15.75" hidden="1" customHeight="1"/>
    <row r="2307" ht="15.75" hidden="1" customHeight="1"/>
    <row r="2308" ht="15.75" hidden="1" customHeight="1"/>
    <row r="2309" ht="15.75" hidden="1" customHeight="1"/>
    <row r="2310" ht="15.75" hidden="1" customHeight="1"/>
    <row r="2311" ht="15.75" hidden="1" customHeight="1"/>
    <row r="2312" ht="15.75" hidden="1" customHeight="1"/>
    <row r="2313" ht="15.75" hidden="1" customHeight="1"/>
    <row r="2314" ht="15.75" hidden="1" customHeight="1"/>
    <row r="2315" ht="15.75" hidden="1" customHeight="1"/>
    <row r="2316" ht="15.75" hidden="1" customHeight="1"/>
    <row r="2317" ht="15.75" hidden="1" customHeight="1"/>
    <row r="2318" ht="15.75" hidden="1" customHeight="1"/>
    <row r="2319" ht="15.75" hidden="1" customHeight="1"/>
    <row r="2320" ht="15.75" hidden="1" customHeight="1"/>
    <row r="2321" ht="15.75" hidden="1" customHeight="1"/>
    <row r="2322" ht="15.75" hidden="1" customHeight="1"/>
    <row r="2323" ht="15.75" hidden="1" customHeight="1"/>
    <row r="2324" ht="15.75" hidden="1" customHeight="1"/>
    <row r="2325" ht="15.75" hidden="1" customHeight="1"/>
    <row r="2326" ht="15.75" hidden="1" customHeight="1"/>
    <row r="2327" ht="15.75" hidden="1" customHeight="1"/>
    <row r="2328" ht="15.75" hidden="1" customHeight="1"/>
    <row r="2329" ht="15.75" hidden="1" customHeight="1"/>
    <row r="2330" ht="15.75" hidden="1" customHeight="1"/>
    <row r="2331" ht="15.75" hidden="1" customHeight="1"/>
    <row r="2332" ht="15.75" hidden="1" customHeight="1"/>
    <row r="2333" ht="15.75" hidden="1" customHeight="1"/>
    <row r="2334" ht="15.75" hidden="1" customHeight="1"/>
    <row r="2335" ht="15.75" hidden="1" customHeight="1"/>
    <row r="2336" ht="15.75" hidden="1" customHeight="1"/>
    <row r="2337" ht="15.75" hidden="1" customHeight="1"/>
    <row r="2338" ht="15.75" hidden="1" customHeight="1"/>
    <row r="2339" ht="15.75" hidden="1" customHeight="1"/>
    <row r="2340" ht="15.75" hidden="1" customHeight="1"/>
    <row r="2341" ht="15.75" hidden="1" customHeight="1"/>
    <row r="2342" ht="15.75" hidden="1" customHeight="1"/>
    <row r="2343" ht="15.75" hidden="1" customHeight="1"/>
    <row r="2344" ht="15.75" hidden="1" customHeight="1"/>
    <row r="2345" ht="15.75" hidden="1" customHeight="1"/>
    <row r="2346" ht="15.75" hidden="1" customHeight="1"/>
    <row r="2347" ht="15.75" hidden="1" customHeight="1"/>
    <row r="2348" ht="15.75" hidden="1" customHeight="1"/>
    <row r="2349" ht="15.75" hidden="1" customHeight="1"/>
    <row r="2350" ht="15.75" hidden="1" customHeight="1"/>
    <row r="2351" ht="15.75" hidden="1" customHeight="1"/>
    <row r="2352" ht="15.75" hidden="1" customHeight="1"/>
    <row r="2353" ht="15.75" hidden="1" customHeight="1"/>
    <row r="2354" ht="15.75" hidden="1" customHeight="1"/>
    <row r="2355" ht="15.75" hidden="1" customHeight="1"/>
    <row r="2356" ht="15.75" hidden="1" customHeight="1"/>
    <row r="2357" ht="15.75" hidden="1" customHeight="1"/>
    <row r="2358" ht="15.75" hidden="1" customHeight="1"/>
    <row r="2359" ht="15.75" hidden="1" customHeight="1"/>
    <row r="2360" ht="15.75" hidden="1" customHeight="1"/>
    <row r="2361" ht="15.75" hidden="1" customHeight="1"/>
    <row r="2362" ht="15.75" hidden="1" customHeight="1"/>
    <row r="2363" ht="15.75" hidden="1" customHeight="1"/>
    <row r="2364" ht="15.75" hidden="1" customHeight="1"/>
    <row r="2365" ht="15.75" hidden="1" customHeight="1"/>
    <row r="2366" ht="15.75" hidden="1" customHeight="1"/>
    <row r="2367" ht="15.75" hidden="1" customHeight="1"/>
    <row r="2368" ht="15.75" hidden="1" customHeight="1"/>
    <row r="2369" ht="15.75" hidden="1" customHeight="1"/>
    <row r="2370" ht="15.75" hidden="1" customHeight="1"/>
    <row r="2371" ht="15.75" hidden="1" customHeight="1"/>
    <row r="2372" ht="15.75" hidden="1" customHeight="1"/>
    <row r="2373" ht="15.75" hidden="1" customHeight="1"/>
    <row r="2374" ht="15.75" hidden="1" customHeight="1"/>
    <row r="2375" ht="15.75" hidden="1" customHeight="1"/>
    <row r="2376" ht="15.75" hidden="1" customHeight="1"/>
    <row r="2377" ht="15.75" hidden="1" customHeight="1"/>
    <row r="2378" ht="15.75" hidden="1" customHeight="1"/>
    <row r="2379" ht="15.75" hidden="1" customHeight="1"/>
    <row r="2380" ht="15.75" hidden="1" customHeight="1"/>
    <row r="2381" ht="15.75" hidden="1" customHeight="1"/>
    <row r="2382" ht="15.75" hidden="1" customHeight="1"/>
    <row r="2383" ht="15.75" hidden="1" customHeight="1"/>
    <row r="2384" ht="15.75" hidden="1" customHeight="1"/>
    <row r="2385" ht="15.75" hidden="1" customHeight="1"/>
    <row r="2386" ht="15.75" hidden="1" customHeight="1"/>
    <row r="2387" ht="15.75" hidden="1" customHeight="1"/>
    <row r="2388" ht="15.75" hidden="1" customHeight="1"/>
    <row r="2389" ht="15.75" hidden="1" customHeight="1"/>
    <row r="2390" ht="15.75" hidden="1" customHeight="1"/>
    <row r="2391" ht="15.75" hidden="1" customHeight="1"/>
    <row r="2392" ht="15.75" hidden="1" customHeight="1"/>
    <row r="2393" ht="15.75" hidden="1" customHeight="1"/>
    <row r="2394" ht="15.75" hidden="1" customHeight="1"/>
    <row r="2395" ht="15.75" hidden="1" customHeight="1"/>
    <row r="2396" ht="15.75" hidden="1" customHeight="1"/>
    <row r="2397" ht="15.75" hidden="1" customHeight="1"/>
    <row r="2398" ht="15.75" hidden="1" customHeight="1"/>
    <row r="2399" ht="15.75" hidden="1" customHeight="1"/>
    <row r="2400" ht="15.75" hidden="1" customHeight="1"/>
    <row r="2401" ht="15.75" hidden="1" customHeight="1"/>
    <row r="2402" ht="15.75" hidden="1" customHeight="1"/>
    <row r="2403" ht="15.75" hidden="1" customHeight="1"/>
    <row r="2404" ht="15.75" hidden="1" customHeight="1"/>
    <row r="2405" ht="15.75" hidden="1" customHeight="1"/>
    <row r="2406" ht="15.75" hidden="1" customHeight="1"/>
    <row r="2407" ht="15.75" hidden="1" customHeight="1"/>
    <row r="2408" ht="15.75" hidden="1" customHeight="1"/>
    <row r="2409" ht="15.75" hidden="1" customHeight="1"/>
    <row r="2410" ht="15.75" hidden="1" customHeight="1"/>
    <row r="2411" ht="15.75" customHeight="1">
      <c r="A2411" s="3" t="str">
        <f>IFERROR(__xludf.DUMMYFUNCTION("IMPORTHTML(CONCATENATE(""http://www.baseball-reference.com/players/gl.fcgi?id="",VLOOKUP(Props!B23&amp;Props!B2,Players!C:D,2,0),""&amp;t=b&amp;year=2023""),""table"",5)"),"#N/A")</f>
        <v>#N/A</v>
      </c>
    </row>
    <row r="2412" ht="15.75" hidden="1" customHeight="1"/>
    <row r="2413" ht="15.75" hidden="1" customHeight="1"/>
    <row r="2414" ht="15.75" hidden="1" customHeight="1"/>
    <row r="2415" ht="15.75" hidden="1" customHeight="1"/>
    <row r="2416" ht="15.75" hidden="1" customHeight="1"/>
    <row r="2417" ht="15.75" hidden="1" customHeight="1"/>
    <row r="2418" ht="15.75" hidden="1" customHeight="1"/>
    <row r="2419" ht="15.75" hidden="1" customHeight="1"/>
    <row r="2420" ht="15.75" hidden="1" customHeight="1"/>
    <row r="2421" ht="15.75" hidden="1" customHeight="1"/>
    <row r="2422" ht="15.75" hidden="1" customHeight="1"/>
    <row r="2423" ht="15.75" hidden="1" customHeight="1"/>
    <row r="2424" ht="15.75" hidden="1" customHeight="1"/>
    <row r="2425" ht="15.75" hidden="1" customHeight="1"/>
    <row r="2426" ht="15.75" hidden="1" customHeight="1"/>
    <row r="2427" ht="15.75" hidden="1" customHeight="1"/>
    <row r="2428" ht="15.75" hidden="1" customHeight="1"/>
    <row r="2429" ht="15.75" hidden="1" customHeight="1"/>
    <row r="2430" ht="15.75" hidden="1" customHeight="1"/>
    <row r="2431" ht="15.75" hidden="1" customHeight="1"/>
    <row r="2432" ht="15.75" hidden="1" customHeight="1"/>
    <row r="2433" ht="15.75" hidden="1" customHeight="1"/>
    <row r="2434" ht="15.75" hidden="1" customHeight="1"/>
    <row r="2435" ht="15.75" hidden="1" customHeight="1"/>
    <row r="2436" ht="15.75" hidden="1" customHeight="1"/>
    <row r="2437" ht="15.75" hidden="1" customHeight="1"/>
    <row r="2438" ht="15.75" hidden="1" customHeight="1"/>
    <row r="2439" ht="15.75" hidden="1" customHeight="1"/>
    <row r="2440" ht="15.75" hidden="1" customHeight="1"/>
    <row r="2441" ht="15.75" hidden="1" customHeight="1"/>
    <row r="2442" ht="15.75" hidden="1" customHeight="1"/>
    <row r="2443" ht="15.75" hidden="1" customHeight="1"/>
    <row r="2444" ht="15.75" hidden="1" customHeight="1"/>
    <row r="2445" ht="15.75" hidden="1" customHeight="1"/>
    <row r="2446" ht="15.75" hidden="1" customHeight="1"/>
    <row r="2447" ht="15.75" hidden="1" customHeight="1"/>
    <row r="2448" ht="15.75" hidden="1" customHeight="1"/>
    <row r="2449" ht="15.75" hidden="1" customHeight="1"/>
    <row r="2450" ht="15.75" hidden="1" customHeight="1"/>
    <row r="2451" ht="15.75" hidden="1" customHeight="1"/>
    <row r="2452" ht="15.75" hidden="1" customHeight="1"/>
    <row r="2453" ht="15.75" hidden="1" customHeight="1"/>
    <row r="2454" ht="15.75" hidden="1" customHeight="1"/>
    <row r="2455" ht="15.75" hidden="1" customHeight="1"/>
    <row r="2456" ht="15.75" hidden="1" customHeight="1"/>
    <row r="2457" ht="15.75" hidden="1" customHeight="1"/>
    <row r="2458" ht="15.75" hidden="1" customHeight="1"/>
    <row r="2459" ht="15.75" hidden="1" customHeight="1"/>
    <row r="2460" ht="15.75" hidden="1" customHeight="1"/>
    <row r="2461" ht="15.75" hidden="1" customHeight="1"/>
    <row r="2462" ht="15.75" hidden="1" customHeight="1"/>
    <row r="2463" ht="15.75" hidden="1" customHeight="1"/>
    <row r="2464" ht="15.75" hidden="1" customHeight="1"/>
    <row r="2465" ht="15.75" hidden="1" customHeight="1"/>
    <row r="2466" ht="15.75" hidden="1" customHeight="1"/>
    <row r="2467" ht="15.75" hidden="1" customHeight="1"/>
    <row r="2468" ht="15.75" hidden="1" customHeight="1"/>
    <row r="2469" ht="15.75" hidden="1" customHeight="1"/>
    <row r="2470" ht="15.75" hidden="1" customHeight="1"/>
    <row r="2471" ht="15.75" hidden="1" customHeight="1"/>
    <row r="2472" ht="15.75" hidden="1" customHeight="1"/>
    <row r="2473" ht="15.75" hidden="1" customHeight="1"/>
    <row r="2474" ht="15.75" hidden="1" customHeight="1"/>
    <row r="2475" ht="15.75" hidden="1" customHeight="1"/>
    <row r="2476" ht="15.75" hidden="1" customHeight="1"/>
    <row r="2477" ht="15.75" hidden="1" customHeight="1"/>
    <row r="2478" ht="15.75" hidden="1" customHeight="1"/>
    <row r="2479" ht="15.75" hidden="1" customHeight="1"/>
    <row r="2480" ht="15.75" hidden="1" customHeight="1"/>
    <row r="2481" ht="15.75" hidden="1" customHeight="1"/>
    <row r="2482" ht="15.75" hidden="1" customHeight="1"/>
    <row r="2483" ht="15.75" hidden="1" customHeight="1"/>
    <row r="2484" ht="15.75" hidden="1" customHeight="1"/>
    <row r="2485" ht="15.75" hidden="1" customHeight="1"/>
    <row r="2486" ht="15.75" hidden="1" customHeight="1"/>
    <row r="2487" ht="15.75" hidden="1" customHeight="1"/>
    <row r="2488" ht="15.75" hidden="1" customHeight="1"/>
    <row r="2489" ht="15.75" hidden="1" customHeight="1"/>
    <row r="2490" ht="15.75" hidden="1" customHeight="1"/>
    <row r="2491" ht="15.75" hidden="1" customHeight="1"/>
    <row r="2492" ht="15.75" hidden="1" customHeight="1"/>
    <row r="2493" ht="15.75" hidden="1" customHeight="1"/>
    <row r="2494" ht="15.75" hidden="1" customHeight="1"/>
    <row r="2495" ht="15.75" hidden="1" customHeight="1"/>
    <row r="2496" ht="15.75" hidden="1" customHeight="1"/>
    <row r="2497" ht="15.75" hidden="1" customHeight="1"/>
    <row r="2498" ht="15.75" hidden="1" customHeight="1"/>
    <row r="2499" ht="15.75" hidden="1" customHeight="1"/>
    <row r="2500" ht="15.75" hidden="1" customHeight="1"/>
    <row r="2501" ht="15.75" hidden="1" customHeight="1"/>
    <row r="2502" ht="15.75" hidden="1" customHeight="1"/>
    <row r="2503" ht="15.75" hidden="1" customHeight="1"/>
    <row r="2504" ht="15.75" hidden="1" customHeight="1"/>
    <row r="2505" ht="15.75" hidden="1" customHeight="1"/>
    <row r="2506" ht="15.75" hidden="1" customHeight="1"/>
    <row r="2507" ht="15.75" hidden="1" customHeight="1"/>
    <row r="2508" ht="15.75" hidden="1" customHeight="1"/>
    <row r="2509" ht="15.75" hidden="1" customHeight="1"/>
    <row r="2510" ht="15.75" hidden="1" customHeight="1"/>
    <row r="2511" ht="15.75" hidden="1" customHeight="1"/>
    <row r="2512" ht="15.75" hidden="1" customHeight="1"/>
    <row r="2513" ht="15.75" hidden="1" customHeight="1"/>
    <row r="2514" ht="15.75" hidden="1" customHeight="1"/>
    <row r="2515" ht="15.75" hidden="1" customHeight="1"/>
    <row r="2516" ht="15.75" hidden="1" customHeight="1"/>
    <row r="2517" ht="15.75" hidden="1" customHeight="1"/>
    <row r="2518" ht="15.75" hidden="1" customHeight="1"/>
    <row r="2519" ht="15.75" hidden="1" customHeight="1"/>
    <row r="2520" ht="15.75" hidden="1" customHeight="1"/>
    <row r="2521" ht="15.75" hidden="1" customHeight="1"/>
    <row r="2522" ht="15.75" hidden="1" customHeight="1"/>
    <row r="2523" ht="15.75" hidden="1" customHeight="1"/>
    <row r="2524" ht="15.75" hidden="1" customHeight="1"/>
    <row r="2525" ht="15.75" hidden="1" customHeight="1"/>
    <row r="2526" ht="15.75" hidden="1" customHeight="1"/>
    <row r="2527" ht="15.75" hidden="1" customHeight="1"/>
    <row r="2528" ht="15.75" hidden="1" customHeight="1"/>
    <row r="2529" ht="15.75" hidden="1" customHeight="1"/>
    <row r="2530" ht="15.75" hidden="1" customHeight="1"/>
    <row r="2531" ht="15.75" hidden="1" customHeight="1"/>
    <row r="2532" ht="15.75" hidden="1" customHeight="1"/>
    <row r="2533" ht="15.75" hidden="1" customHeight="1"/>
    <row r="2534" ht="15.75" hidden="1" customHeight="1"/>
    <row r="2535" ht="15.75" hidden="1" customHeight="1"/>
    <row r="2536" ht="15.75" hidden="1" customHeight="1"/>
    <row r="2537" ht="15.75" hidden="1" customHeight="1"/>
    <row r="2538" ht="15.75" hidden="1" customHeight="1"/>
    <row r="2539" ht="15.75" hidden="1" customHeight="1"/>
    <row r="2540" ht="15.75" hidden="1" customHeight="1"/>
    <row r="2541" ht="15.75" hidden="1" customHeight="1"/>
    <row r="2542" ht="15.75" hidden="1" customHeight="1"/>
    <row r="2543" ht="15.75" hidden="1" customHeight="1"/>
    <row r="2544" ht="15.75" hidden="1" customHeight="1"/>
    <row r="2545" ht="15.75" hidden="1" customHeight="1"/>
    <row r="2546" ht="15.75" hidden="1" customHeight="1"/>
    <row r="2547" ht="15.75" hidden="1" customHeight="1"/>
    <row r="2548" ht="15.75" hidden="1" customHeight="1"/>
    <row r="2549" ht="15.75" hidden="1" customHeight="1"/>
    <row r="2550" ht="15.75" hidden="1" customHeight="1"/>
    <row r="2551" ht="15.75" hidden="1" customHeight="1"/>
    <row r="2552" ht="15.75" hidden="1" customHeight="1"/>
    <row r="2553" ht="15.75" hidden="1" customHeight="1"/>
    <row r="2554" ht="15.75" hidden="1" customHeight="1"/>
    <row r="2555" ht="15.75" hidden="1" customHeight="1"/>
    <row r="2556" ht="15.75" hidden="1" customHeight="1"/>
    <row r="2557" ht="15.75" hidden="1" customHeight="1"/>
    <row r="2558" ht="15.75" hidden="1" customHeight="1"/>
    <row r="2559" ht="15.75" hidden="1" customHeight="1"/>
    <row r="2560" ht="15.75" hidden="1" customHeight="1"/>
    <row r="2561" ht="15.75" hidden="1" customHeight="1"/>
    <row r="2562" ht="15.75" hidden="1" customHeight="1"/>
    <row r="2563" ht="15.75" hidden="1" customHeight="1"/>
    <row r="2564" ht="15.75" hidden="1" customHeight="1"/>
    <row r="2565" ht="15.75" hidden="1" customHeight="1"/>
    <row r="2566" ht="15.75" hidden="1" customHeight="1"/>
    <row r="2567" ht="15.75" hidden="1" customHeight="1"/>
    <row r="2568" ht="15.75" hidden="1" customHeight="1"/>
    <row r="2569" ht="15.75" hidden="1" customHeight="1"/>
    <row r="2570" ht="15.75" hidden="1" customHeight="1"/>
    <row r="2571" ht="15.75" hidden="1" customHeight="1"/>
    <row r="2572" ht="15.75" hidden="1" customHeight="1"/>
    <row r="2573" ht="15.75" hidden="1" customHeight="1"/>
    <row r="2574" ht="15.75" hidden="1" customHeight="1"/>
    <row r="2575" ht="15.75" hidden="1" customHeight="1"/>
    <row r="2576" ht="15.75" hidden="1" customHeight="1"/>
    <row r="2577" ht="15.75" hidden="1" customHeight="1"/>
    <row r="2578" ht="15.75" hidden="1" customHeight="1"/>
    <row r="2579" ht="15.75" hidden="1" customHeight="1"/>
    <row r="2580" ht="15.75" hidden="1" customHeight="1"/>
    <row r="2581" ht="15.75" hidden="1" customHeight="1"/>
    <row r="2582" ht="15.75" hidden="1" customHeight="1"/>
    <row r="2583" ht="15.75" hidden="1" customHeight="1"/>
    <row r="2584" ht="15.75" hidden="1" customHeight="1"/>
    <row r="2585" ht="15.75" hidden="1" customHeight="1"/>
    <row r="2586" ht="15.75" hidden="1" customHeight="1"/>
    <row r="2587" ht="15.75" hidden="1" customHeight="1"/>
    <row r="2588" ht="15.75" hidden="1" customHeight="1"/>
    <row r="2589" ht="15.75" hidden="1" customHeight="1"/>
    <row r="2590" ht="15.75" hidden="1" customHeight="1"/>
    <row r="2591" ht="15.75" hidden="1" customHeight="1"/>
    <row r="2592" ht="15.75" hidden="1" customHeight="1"/>
    <row r="2593" ht="15.75" hidden="1" customHeight="1"/>
    <row r="2594" ht="15.75" hidden="1" customHeight="1"/>
    <row r="2595" ht="15.75" hidden="1" customHeight="1"/>
    <row r="2596" ht="15.75" hidden="1" customHeight="1"/>
    <row r="2597" ht="15.75" hidden="1" customHeight="1"/>
    <row r="2598" ht="15.75" hidden="1" customHeight="1"/>
    <row r="2599" ht="15.75" hidden="1" customHeight="1"/>
    <row r="2600" ht="15.75" hidden="1" customHeight="1"/>
    <row r="2601" ht="15.75" hidden="1" customHeight="1"/>
    <row r="2602" ht="15.75" hidden="1" customHeight="1"/>
    <row r="2603" ht="15.75" hidden="1" customHeight="1"/>
    <row r="2604" ht="15.75" hidden="1" customHeight="1"/>
    <row r="2605" ht="15.75" hidden="1" customHeight="1"/>
    <row r="2606" ht="15.75" hidden="1" customHeight="1"/>
    <row r="2607" ht="15.75" hidden="1" customHeight="1"/>
    <row r="2608" ht="15.75" hidden="1" customHeight="1"/>
    <row r="2609" ht="15.75" hidden="1" customHeight="1"/>
    <row r="2610" ht="15.75" hidden="1" customHeight="1"/>
    <row r="2611" ht="15.75" customHeight="1">
      <c r="A2611" s="3" t="str">
        <f>IFERROR(__xludf.DUMMYFUNCTION("IMPORTHTML(CONCATENATE(""http://www.baseball-reference.com/players/gl.fcgi?id="",VLOOKUP(Props!B26&amp;Props!B2,Players!C:D,2,0),""&amp;t=b&amp;year=2024""),""table"",5)"),"#N/A")</f>
        <v>#N/A</v>
      </c>
    </row>
    <row r="2612" ht="15.75" hidden="1" customHeight="1"/>
    <row r="2613" ht="15.75" hidden="1" customHeight="1"/>
    <row r="2614" ht="15.75" hidden="1" customHeight="1"/>
    <row r="2615" ht="15.75" hidden="1" customHeight="1"/>
    <row r="2616" ht="15.75" hidden="1" customHeight="1"/>
    <row r="2617" ht="15.75" hidden="1" customHeight="1"/>
    <row r="2618" ht="15.75" hidden="1" customHeight="1"/>
    <row r="2619" ht="15.75" hidden="1" customHeight="1"/>
    <row r="2620" ht="15.75" hidden="1" customHeight="1"/>
    <row r="2621" ht="15.75" hidden="1" customHeight="1"/>
    <row r="2622" ht="15.75" hidden="1" customHeight="1"/>
    <row r="2623" ht="15.75" hidden="1" customHeight="1"/>
    <row r="2624" ht="15.75" hidden="1" customHeight="1"/>
    <row r="2625" ht="15.75" hidden="1" customHeight="1"/>
    <row r="2626" ht="15.75" hidden="1" customHeight="1"/>
    <row r="2627" ht="15.75" hidden="1" customHeight="1"/>
    <row r="2628" ht="15.75" hidden="1" customHeight="1"/>
    <row r="2629" ht="15.75" hidden="1" customHeight="1"/>
    <row r="2630" ht="15.75" hidden="1" customHeight="1"/>
    <row r="2631" ht="15.75" hidden="1" customHeight="1"/>
    <row r="2632" ht="15.75" hidden="1" customHeight="1"/>
    <row r="2633" ht="15.75" hidden="1" customHeight="1"/>
    <row r="2634" ht="15.75" hidden="1" customHeight="1"/>
    <row r="2635" ht="15.75" hidden="1" customHeight="1"/>
    <row r="2636" ht="15.75" hidden="1" customHeight="1"/>
    <row r="2637" ht="15.75" hidden="1" customHeight="1"/>
    <row r="2638" ht="15.75" hidden="1" customHeight="1"/>
    <row r="2639" ht="15.75" hidden="1" customHeight="1"/>
    <row r="2640" ht="15.75" hidden="1" customHeight="1"/>
    <row r="2641" ht="15.75" hidden="1" customHeight="1"/>
    <row r="2642" ht="15.75" hidden="1" customHeight="1"/>
    <row r="2643" ht="15.75" hidden="1" customHeight="1"/>
    <row r="2644" ht="15.75" hidden="1" customHeight="1"/>
    <row r="2645" ht="15.75" hidden="1" customHeight="1"/>
    <row r="2646" ht="15.75" hidden="1" customHeight="1"/>
    <row r="2647" ht="15.75" hidden="1" customHeight="1"/>
    <row r="2648" ht="15.75" hidden="1" customHeight="1"/>
    <row r="2649" ht="15.75" hidden="1" customHeight="1"/>
    <row r="2650" ht="15.75" hidden="1" customHeight="1"/>
    <row r="2651" ht="15.75" hidden="1" customHeight="1"/>
    <row r="2652" ht="15.75" hidden="1" customHeight="1"/>
    <row r="2653" ht="15.75" hidden="1" customHeight="1"/>
    <row r="2654" ht="15.75" hidden="1" customHeight="1"/>
    <row r="2655" ht="15.75" hidden="1" customHeight="1"/>
    <row r="2656" ht="15.75" hidden="1" customHeight="1"/>
    <row r="2657" ht="15.75" hidden="1" customHeight="1"/>
    <row r="2658" ht="15.75" hidden="1" customHeight="1"/>
    <row r="2659" ht="15.75" hidden="1" customHeight="1"/>
    <row r="2660" ht="15.75" hidden="1" customHeight="1"/>
    <row r="2661" ht="15.75" hidden="1" customHeight="1"/>
    <row r="2662" ht="15.75" hidden="1" customHeight="1"/>
    <row r="2663" ht="15.75" hidden="1" customHeight="1"/>
    <row r="2664" ht="15.75" hidden="1" customHeight="1"/>
    <row r="2665" ht="15.75" hidden="1" customHeight="1"/>
    <row r="2666" ht="15.75" hidden="1" customHeight="1"/>
    <row r="2667" ht="15.75" hidden="1" customHeight="1"/>
    <row r="2668" ht="15.75" hidden="1" customHeight="1"/>
    <row r="2669" ht="15.75" hidden="1" customHeight="1"/>
    <row r="2670" ht="15.75" hidden="1" customHeight="1"/>
    <row r="2671" ht="15.75" hidden="1" customHeight="1"/>
    <row r="2672" ht="15.75" hidden="1" customHeight="1"/>
    <row r="2673" ht="15.75" hidden="1" customHeight="1"/>
    <row r="2674" ht="15.75" hidden="1" customHeight="1"/>
    <row r="2675" ht="15.75" hidden="1" customHeight="1"/>
    <row r="2676" ht="15.75" hidden="1" customHeight="1"/>
    <row r="2677" ht="15.75" hidden="1" customHeight="1"/>
    <row r="2678" ht="15.75" hidden="1" customHeight="1"/>
    <row r="2679" ht="15.75" hidden="1" customHeight="1"/>
    <row r="2680" ht="15.75" hidden="1" customHeight="1"/>
    <row r="2681" ht="15.75" hidden="1" customHeight="1"/>
    <row r="2682" ht="15.75" hidden="1" customHeight="1"/>
    <row r="2683" ht="15.75" hidden="1" customHeight="1"/>
    <row r="2684" ht="15.75" hidden="1" customHeight="1"/>
    <row r="2685" ht="15.75" hidden="1" customHeight="1"/>
    <row r="2686" ht="15.75" hidden="1" customHeight="1"/>
    <row r="2687" ht="15.75" hidden="1" customHeight="1"/>
    <row r="2688" ht="15.75" hidden="1" customHeight="1"/>
    <row r="2689" ht="15.75" hidden="1" customHeight="1"/>
    <row r="2690" ht="15.75" hidden="1" customHeight="1"/>
    <row r="2691" ht="15.75" hidden="1" customHeight="1"/>
    <row r="2692" ht="15.75" hidden="1" customHeight="1"/>
    <row r="2693" ht="15.75" hidden="1" customHeight="1"/>
    <row r="2694" ht="15.75" hidden="1" customHeight="1"/>
    <row r="2695" ht="15.75" hidden="1" customHeight="1"/>
    <row r="2696" ht="15.75" hidden="1" customHeight="1"/>
    <row r="2697" ht="15.75" hidden="1" customHeight="1"/>
    <row r="2698" ht="15.75" hidden="1" customHeight="1"/>
    <row r="2699" ht="15.75" hidden="1" customHeight="1"/>
    <row r="2700" ht="15.75" hidden="1" customHeight="1"/>
    <row r="2701" ht="15.75" hidden="1" customHeight="1"/>
    <row r="2702" ht="15.75" hidden="1" customHeight="1"/>
    <row r="2703" ht="15.75" hidden="1" customHeight="1"/>
    <row r="2704" ht="15.75" hidden="1" customHeight="1"/>
    <row r="2705" ht="15.75" hidden="1" customHeight="1"/>
    <row r="2706" ht="15.75" hidden="1" customHeight="1"/>
    <row r="2707" ht="15.75" hidden="1" customHeight="1"/>
    <row r="2708" ht="15.75" hidden="1" customHeight="1"/>
    <row r="2709" ht="15.75" hidden="1" customHeight="1"/>
    <row r="2710" ht="15.75" hidden="1" customHeight="1"/>
    <row r="2711" ht="15.75" hidden="1" customHeight="1"/>
    <row r="2712" ht="15.75" hidden="1" customHeight="1"/>
    <row r="2713" ht="15.75" hidden="1" customHeight="1"/>
    <row r="2714" ht="15.75" hidden="1" customHeight="1"/>
    <row r="2715" ht="15.75" hidden="1" customHeight="1"/>
    <row r="2716" ht="15.75" hidden="1" customHeight="1"/>
    <row r="2717" ht="15.75" hidden="1" customHeight="1"/>
    <row r="2718" ht="15.75" hidden="1" customHeight="1"/>
    <row r="2719" ht="15.75" hidden="1" customHeight="1"/>
    <row r="2720" ht="15.75" hidden="1" customHeight="1"/>
    <row r="2721" ht="15.75" hidden="1" customHeight="1"/>
    <row r="2722" ht="15.75" hidden="1" customHeight="1"/>
    <row r="2723" ht="15.75" hidden="1" customHeight="1"/>
    <row r="2724" ht="15.75" hidden="1" customHeight="1"/>
    <row r="2725" ht="15.75" hidden="1" customHeight="1"/>
    <row r="2726" ht="15.75" hidden="1" customHeight="1"/>
    <row r="2727" ht="15.75" hidden="1" customHeight="1"/>
    <row r="2728" ht="15.75" hidden="1" customHeight="1"/>
    <row r="2729" ht="15.75" hidden="1" customHeight="1"/>
    <row r="2730" ht="15.75" hidden="1" customHeight="1"/>
    <row r="2731" ht="15.75" hidden="1" customHeight="1"/>
    <row r="2732" ht="15.75" hidden="1" customHeight="1"/>
    <row r="2733" ht="15.75" hidden="1" customHeight="1"/>
    <row r="2734" ht="15.75" hidden="1" customHeight="1"/>
    <row r="2735" ht="15.75" hidden="1" customHeight="1"/>
    <row r="2736" ht="15.75" hidden="1" customHeight="1"/>
    <row r="2737" ht="15.75" hidden="1" customHeight="1"/>
    <row r="2738" ht="15.75" hidden="1" customHeight="1"/>
    <row r="2739" ht="15.75" hidden="1" customHeight="1"/>
    <row r="2740" ht="15.75" hidden="1" customHeight="1"/>
    <row r="2741" ht="15.75" hidden="1" customHeight="1"/>
    <row r="2742" ht="15.75" hidden="1" customHeight="1"/>
    <row r="2743" ht="15.75" hidden="1" customHeight="1"/>
    <row r="2744" ht="15.75" hidden="1" customHeight="1"/>
    <row r="2745" ht="15.75" hidden="1" customHeight="1"/>
    <row r="2746" ht="15.75" hidden="1" customHeight="1"/>
    <row r="2747" ht="15.75" hidden="1" customHeight="1"/>
    <row r="2748" ht="15.75" hidden="1" customHeight="1"/>
    <row r="2749" ht="15.75" hidden="1" customHeight="1"/>
    <row r="2750" ht="15.75" hidden="1" customHeight="1"/>
    <row r="2751" ht="15.75" hidden="1" customHeight="1"/>
    <row r="2752" ht="15.75" hidden="1" customHeight="1"/>
    <row r="2753" ht="15.75" hidden="1" customHeight="1"/>
    <row r="2754" ht="15.75" hidden="1" customHeight="1"/>
    <row r="2755" ht="15.75" hidden="1" customHeight="1"/>
    <row r="2756" ht="15.75" hidden="1" customHeight="1"/>
    <row r="2757" ht="15.75" hidden="1" customHeight="1"/>
    <row r="2758" ht="15.75" hidden="1" customHeight="1"/>
    <row r="2759" ht="15.75" hidden="1" customHeight="1"/>
    <row r="2760" ht="15.75" hidden="1" customHeight="1"/>
    <row r="2761" ht="15.75" hidden="1" customHeight="1"/>
    <row r="2762" ht="15.75" hidden="1" customHeight="1"/>
    <row r="2763" ht="15.75" hidden="1" customHeight="1"/>
    <row r="2764" ht="15.75" hidden="1" customHeight="1"/>
    <row r="2765" ht="15.75" hidden="1" customHeight="1"/>
    <row r="2766" ht="15.75" hidden="1" customHeight="1"/>
    <row r="2767" ht="15.75" hidden="1" customHeight="1"/>
    <row r="2768" ht="15.75" hidden="1" customHeight="1"/>
    <row r="2769" ht="15.75" hidden="1" customHeight="1"/>
    <row r="2770" ht="15.75" hidden="1" customHeight="1"/>
    <row r="2771" ht="15.75" hidden="1" customHeight="1"/>
    <row r="2772" ht="15.75" hidden="1" customHeight="1"/>
    <row r="2773" ht="15.75" hidden="1" customHeight="1"/>
    <row r="2774" ht="15.75" hidden="1" customHeight="1"/>
    <row r="2775" ht="15.75" hidden="1" customHeight="1"/>
    <row r="2776" ht="15.75" hidden="1" customHeight="1"/>
    <row r="2777" ht="15.75" hidden="1" customHeight="1"/>
    <row r="2778" ht="15.75" hidden="1" customHeight="1"/>
    <row r="2779" ht="15.75" hidden="1" customHeight="1"/>
    <row r="2780" ht="15.75" hidden="1" customHeight="1"/>
    <row r="2781" ht="15.75" hidden="1" customHeight="1"/>
    <row r="2782" ht="15.75" hidden="1" customHeight="1"/>
    <row r="2783" ht="15.75" hidden="1" customHeight="1"/>
    <row r="2784" ht="15.75" hidden="1" customHeight="1"/>
    <row r="2785" ht="15.75" hidden="1" customHeight="1"/>
    <row r="2786" ht="15.75" hidden="1" customHeight="1"/>
    <row r="2787" ht="15.75" hidden="1" customHeight="1"/>
    <row r="2788" ht="15.75" hidden="1" customHeight="1"/>
    <row r="2789" ht="15.75" hidden="1" customHeight="1"/>
    <row r="2790" ht="15.75" hidden="1" customHeight="1"/>
    <row r="2791" ht="15.75" hidden="1" customHeight="1"/>
    <row r="2792" ht="15.75" hidden="1" customHeight="1"/>
    <row r="2793" ht="15.75" hidden="1" customHeight="1"/>
    <row r="2794" ht="15.75" hidden="1" customHeight="1"/>
    <row r="2795" ht="15.75" hidden="1" customHeight="1"/>
    <row r="2796" ht="15.75" hidden="1" customHeight="1"/>
    <row r="2797" ht="15.75" hidden="1" customHeight="1"/>
    <row r="2798" ht="15.75" hidden="1" customHeight="1"/>
    <row r="2799" ht="15.75" hidden="1" customHeight="1"/>
    <row r="2800" ht="15.75" hidden="1" customHeight="1"/>
    <row r="2801" ht="15.75" hidden="1" customHeight="1"/>
    <row r="2802" ht="15.75" hidden="1" customHeight="1"/>
    <row r="2803" ht="15.75" hidden="1" customHeight="1"/>
    <row r="2804" ht="15.75" hidden="1" customHeight="1"/>
    <row r="2805" ht="15.75" hidden="1" customHeight="1"/>
    <row r="2806" ht="15.75" hidden="1" customHeight="1"/>
    <row r="2807" ht="15.75" hidden="1" customHeight="1"/>
    <row r="2808" ht="15.75" hidden="1" customHeight="1"/>
    <row r="2809" ht="15.75" hidden="1" customHeight="1"/>
    <row r="2810" ht="15.75" hidden="1" customHeight="1"/>
    <row r="2811" ht="15.75" customHeight="1">
      <c r="A2811" s="3" t="str">
        <f>IFERROR(__xludf.DUMMYFUNCTION("IMPORTHTML(CONCATENATE(""http://www.baseball-reference.com/players/gl.fcgi?id="",VLOOKUP(Props!B26&amp;Props!B2,Players!C:D,2,0),""&amp;t=b&amp;year=2023""),""table"",5)"),"#N/A")</f>
        <v>#N/A</v>
      </c>
    </row>
    <row r="2812" ht="15.75" hidden="1" customHeight="1"/>
    <row r="2813" ht="15.75" hidden="1" customHeight="1"/>
    <row r="2814" ht="15.75" hidden="1" customHeight="1"/>
    <row r="2815" ht="15.75" hidden="1" customHeight="1"/>
    <row r="2816" ht="15.75" hidden="1" customHeight="1"/>
    <row r="2817" ht="15.75" hidden="1" customHeight="1"/>
    <row r="2818" ht="15.75" hidden="1" customHeight="1"/>
    <row r="2819" ht="15.75" hidden="1" customHeight="1"/>
    <row r="2820" ht="15.75" hidden="1" customHeight="1"/>
    <row r="2821" ht="15.75" hidden="1" customHeight="1"/>
    <row r="2822" ht="15.75" hidden="1" customHeight="1"/>
    <row r="2823" ht="15.75" hidden="1" customHeight="1"/>
    <row r="2824" ht="15.75" hidden="1" customHeight="1"/>
    <row r="2825" ht="15.75" hidden="1" customHeight="1"/>
    <row r="2826" ht="15.75" hidden="1" customHeight="1"/>
    <row r="2827" ht="15.75" hidden="1" customHeight="1"/>
    <row r="2828" ht="15.75" hidden="1" customHeight="1"/>
    <row r="2829" ht="15.75" hidden="1" customHeight="1"/>
    <row r="2830" ht="15.75" hidden="1" customHeight="1"/>
    <row r="2831" ht="15.75" hidden="1" customHeight="1"/>
    <row r="2832" ht="15.75" hidden="1" customHeight="1"/>
    <row r="2833" ht="15.75" hidden="1" customHeight="1"/>
    <row r="2834" ht="15.75" hidden="1" customHeight="1"/>
    <row r="2835" ht="15.75" hidden="1" customHeight="1"/>
    <row r="2836" ht="15.75" hidden="1" customHeight="1"/>
    <row r="2837" ht="15.75" hidden="1" customHeight="1"/>
    <row r="2838" ht="15.75" hidden="1" customHeight="1"/>
    <row r="2839" ht="15.75" hidden="1" customHeight="1"/>
    <row r="2840" ht="15.75" hidden="1" customHeight="1"/>
    <row r="2841" ht="15.75" hidden="1" customHeight="1"/>
    <row r="2842" ht="15.75" hidden="1" customHeight="1"/>
    <row r="2843" ht="15.75" hidden="1" customHeight="1"/>
    <row r="2844" ht="15.75" hidden="1" customHeight="1"/>
    <row r="2845" ht="15.75" hidden="1" customHeight="1"/>
    <row r="2846" ht="15.75" hidden="1" customHeight="1"/>
    <row r="2847" ht="15.75" hidden="1" customHeight="1"/>
    <row r="2848" ht="15.75" hidden="1" customHeight="1"/>
    <row r="2849" ht="15.75" hidden="1" customHeight="1"/>
    <row r="2850" ht="15.75" hidden="1" customHeight="1"/>
    <row r="2851" ht="15.75" hidden="1" customHeight="1"/>
    <row r="2852" ht="15.75" hidden="1" customHeight="1"/>
    <row r="2853" ht="15.75" hidden="1" customHeight="1"/>
    <row r="2854" ht="15.75" hidden="1" customHeight="1"/>
    <row r="2855" ht="15.75" hidden="1" customHeight="1"/>
    <row r="2856" ht="15.75" hidden="1" customHeight="1"/>
    <row r="2857" ht="15.75" hidden="1" customHeight="1"/>
    <row r="2858" ht="15.75" hidden="1" customHeight="1"/>
    <row r="2859" ht="15.75" hidden="1" customHeight="1"/>
    <row r="2860" ht="15.75" hidden="1" customHeight="1"/>
    <row r="2861" ht="15.75" hidden="1" customHeight="1"/>
    <row r="2862" ht="15.75" hidden="1" customHeight="1"/>
    <row r="2863" ht="15.75" hidden="1" customHeight="1"/>
    <row r="2864" ht="15.75" hidden="1" customHeight="1"/>
    <row r="2865" ht="15.75" hidden="1" customHeight="1"/>
    <row r="2866" ht="15.75" hidden="1" customHeight="1"/>
    <row r="2867" ht="15.75" hidden="1" customHeight="1"/>
    <row r="2868" ht="15.75" hidden="1" customHeight="1"/>
    <row r="2869" ht="15.75" hidden="1" customHeight="1"/>
    <row r="2870" ht="15.75" hidden="1" customHeight="1"/>
    <row r="2871" ht="15.75" hidden="1" customHeight="1"/>
    <row r="2872" ht="15.75" hidden="1" customHeight="1"/>
    <row r="2873" ht="15.75" hidden="1" customHeight="1"/>
    <row r="2874" ht="15.75" hidden="1" customHeight="1"/>
    <row r="2875" ht="15.75" hidden="1" customHeight="1"/>
    <row r="2876" ht="15.75" hidden="1" customHeight="1"/>
    <row r="2877" ht="15.75" hidden="1" customHeight="1"/>
    <row r="2878" ht="15.75" hidden="1" customHeight="1"/>
    <row r="2879" ht="15.75" hidden="1" customHeight="1"/>
    <row r="2880" ht="15.75" hidden="1" customHeight="1"/>
    <row r="2881" ht="15.75" hidden="1" customHeight="1"/>
    <row r="2882" ht="15.75" hidden="1" customHeight="1"/>
    <row r="2883" ht="15.75" hidden="1" customHeight="1"/>
    <row r="2884" ht="15.75" hidden="1" customHeight="1"/>
    <row r="2885" ht="15.75" hidden="1" customHeight="1"/>
    <row r="2886" ht="15.75" hidden="1" customHeight="1"/>
    <row r="2887" ht="15.75" hidden="1" customHeight="1"/>
    <row r="2888" ht="15.75" hidden="1" customHeight="1"/>
    <row r="2889" ht="15.75" hidden="1" customHeight="1"/>
    <row r="2890" ht="15.75" hidden="1" customHeight="1"/>
    <row r="2891" ht="15.75" hidden="1" customHeight="1"/>
    <row r="2892" ht="15.75" hidden="1" customHeight="1"/>
    <row r="2893" ht="15.75" hidden="1" customHeight="1"/>
    <row r="2894" ht="15.75" hidden="1" customHeight="1"/>
    <row r="2895" ht="15.75" hidden="1" customHeight="1"/>
    <row r="2896" ht="15.75" hidden="1" customHeight="1"/>
    <row r="2897" ht="15.75" hidden="1" customHeight="1"/>
    <row r="2898" ht="15.75" hidden="1" customHeight="1"/>
    <row r="2899" ht="15.75" hidden="1" customHeight="1"/>
    <row r="2900" ht="15.75" hidden="1" customHeight="1"/>
    <row r="2901" ht="15.75" hidden="1" customHeight="1"/>
    <row r="2902" ht="15.75" hidden="1" customHeight="1"/>
    <row r="2903" ht="15.75" hidden="1" customHeight="1"/>
    <row r="2904" ht="15.75" hidden="1" customHeight="1"/>
    <row r="2905" ht="15.75" hidden="1" customHeight="1"/>
    <row r="2906" ht="15.75" hidden="1" customHeight="1"/>
    <row r="2907" ht="15.75" hidden="1" customHeight="1"/>
    <row r="2908" ht="15.75" hidden="1" customHeight="1"/>
    <row r="2909" ht="15.75" hidden="1" customHeight="1"/>
    <row r="2910" ht="15.75" hidden="1" customHeight="1"/>
    <row r="2911" ht="15.75" hidden="1" customHeight="1"/>
    <row r="2912" ht="15.75" hidden="1" customHeight="1"/>
    <row r="2913" ht="15.75" hidden="1" customHeight="1"/>
    <row r="2914" ht="15.75" hidden="1" customHeight="1"/>
    <row r="2915" ht="15.75" hidden="1" customHeight="1"/>
    <row r="2916" ht="15.75" hidden="1" customHeight="1"/>
    <row r="2917" ht="15.75" hidden="1" customHeight="1"/>
    <row r="2918" ht="15.75" hidden="1" customHeight="1"/>
    <row r="2919" ht="15.75" hidden="1" customHeight="1"/>
    <row r="2920" ht="15.75" hidden="1" customHeight="1"/>
    <row r="2921" ht="15.75" hidden="1" customHeight="1"/>
    <row r="2922" ht="15.75" hidden="1" customHeight="1"/>
    <row r="2923" ht="15.75" hidden="1" customHeight="1"/>
    <row r="2924" ht="15.75" hidden="1" customHeight="1"/>
    <row r="2925" ht="15.75" hidden="1" customHeight="1"/>
    <row r="2926" ht="15.75" hidden="1" customHeight="1"/>
    <row r="2927" ht="15.75" hidden="1" customHeight="1"/>
    <row r="2928" ht="15.75" hidden="1" customHeight="1"/>
    <row r="2929" ht="15.75" hidden="1" customHeight="1"/>
    <row r="2930" ht="15.75" hidden="1" customHeight="1"/>
    <row r="2931" ht="15.75" hidden="1" customHeight="1"/>
    <row r="2932" ht="15.75" hidden="1" customHeight="1"/>
    <row r="2933" ht="15.75" hidden="1" customHeight="1"/>
    <row r="2934" ht="15.75" hidden="1" customHeight="1"/>
    <row r="2935" ht="15.75" hidden="1" customHeight="1"/>
    <row r="2936" ht="15.75" hidden="1" customHeight="1"/>
    <row r="2937" ht="15.75" hidden="1" customHeight="1"/>
    <row r="2938" ht="15.75" hidden="1" customHeight="1"/>
    <row r="2939" ht="15.75" hidden="1" customHeight="1"/>
    <row r="2940" ht="15.75" hidden="1" customHeight="1"/>
    <row r="2941" ht="15.75" hidden="1" customHeight="1"/>
    <row r="2942" ht="15.75" hidden="1" customHeight="1"/>
    <row r="2943" ht="15.75" hidden="1" customHeight="1"/>
    <row r="2944" ht="15.75" hidden="1" customHeight="1"/>
    <row r="2945" ht="15.75" hidden="1" customHeight="1"/>
    <row r="2946" ht="15.75" hidden="1" customHeight="1"/>
    <row r="2947" ht="15.75" hidden="1" customHeight="1"/>
    <row r="2948" ht="15.75" hidden="1" customHeight="1"/>
    <row r="2949" ht="15.75" hidden="1" customHeight="1"/>
    <row r="2950" ht="15.75" hidden="1" customHeight="1"/>
    <row r="2951" ht="15.75" hidden="1" customHeight="1"/>
    <row r="2952" ht="15.75" hidden="1" customHeight="1"/>
    <row r="2953" ht="15.75" hidden="1" customHeight="1"/>
    <row r="2954" ht="15.75" hidden="1" customHeight="1"/>
    <row r="2955" ht="15.75" hidden="1" customHeight="1"/>
    <row r="2956" ht="15.75" hidden="1" customHeight="1"/>
    <row r="2957" ht="15.75" hidden="1" customHeight="1"/>
    <row r="2958" ht="15.75" hidden="1" customHeight="1"/>
    <row r="2959" ht="15.75" hidden="1" customHeight="1"/>
    <row r="2960" ht="15.75" hidden="1" customHeight="1"/>
    <row r="2961" ht="15.75" hidden="1" customHeight="1"/>
    <row r="2962" ht="15.75" hidden="1" customHeight="1"/>
    <row r="2963" ht="15.75" hidden="1" customHeight="1"/>
    <row r="2964" ht="15.75" hidden="1" customHeight="1"/>
    <row r="2965" ht="15.75" hidden="1" customHeight="1"/>
    <row r="2966" ht="15.75" hidden="1" customHeight="1"/>
    <row r="2967" ht="15.75" hidden="1" customHeight="1"/>
    <row r="2968" ht="15.75" hidden="1" customHeight="1"/>
    <row r="2969" ht="15.75" hidden="1" customHeight="1"/>
    <row r="2970" ht="15.75" hidden="1" customHeight="1"/>
    <row r="2971" ht="15.75" hidden="1" customHeight="1"/>
    <row r="2972" ht="15.75" hidden="1" customHeight="1"/>
    <row r="2973" ht="15.75" hidden="1" customHeight="1"/>
    <row r="2974" ht="15.75" hidden="1" customHeight="1"/>
    <row r="2975" ht="15.75" hidden="1" customHeight="1"/>
    <row r="2976" ht="15.75" hidden="1" customHeight="1"/>
    <row r="2977" ht="15.75" hidden="1" customHeight="1"/>
    <row r="2978" ht="15.75" hidden="1" customHeight="1"/>
    <row r="2979" ht="15.75" hidden="1" customHeight="1"/>
    <row r="2980" ht="15.75" hidden="1" customHeight="1"/>
    <row r="2981" ht="15.75" hidden="1" customHeight="1"/>
    <row r="2982" ht="15.75" hidden="1" customHeight="1"/>
    <row r="2983" ht="15.75" hidden="1" customHeight="1"/>
    <row r="2984" ht="15.75" hidden="1" customHeight="1"/>
    <row r="2985" ht="15.75" hidden="1" customHeight="1"/>
    <row r="2986" ht="15.75" hidden="1" customHeight="1"/>
    <row r="2987" ht="15.75" hidden="1" customHeight="1"/>
    <row r="2988" ht="15.75" hidden="1" customHeight="1"/>
    <row r="2989" ht="15.75" hidden="1" customHeight="1"/>
    <row r="2990" ht="15.75" hidden="1" customHeight="1"/>
    <row r="2991" ht="15.75" hidden="1" customHeight="1"/>
    <row r="2992" ht="15.75" hidden="1" customHeight="1"/>
    <row r="2993" ht="15.75" hidden="1" customHeight="1"/>
    <row r="2994" ht="15.75" hidden="1" customHeight="1"/>
    <row r="2995" ht="15.75" hidden="1" customHeight="1"/>
    <row r="2996" ht="15.75" hidden="1" customHeight="1"/>
    <row r="2997" ht="15.75" hidden="1" customHeight="1"/>
    <row r="2998" ht="15.75" hidden="1" customHeight="1"/>
    <row r="2999" ht="15.75" hidden="1" customHeight="1"/>
    <row r="3000" ht="15.75" hidden="1" customHeight="1"/>
    <row r="3001" ht="15.75" hidden="1" customHeight="1"/>
    <row r="3002" ht="15.75" hidden="1" customHeight="1"/>
    <row r="3003" ht="15.75" hidden="1" customHeight="1"/>
    <row r="3004" ht="15.75" hidden="1" customHeight="1"/>
    <row r="3005" ht="15.75" hidden="1" customHeight="1"/>
    <row r="3006" ht="15.75" hidden="1" customHeight="1"/>
    <row r="3007" ht="15.75" hidden="1" customHeight="1"/>
    <row r="3008" ht="15.75" hidden="1" customHeight="1"/>
    <row r="3009" ht="15.75" hidden="1" customHeight="1"/>
    <row r="3010" ht="15.75" hidden="1" customHeight="1"/>
    <row r="3011" ht="15.75" customHeight="1">
      <c r="A3011" s="3" t="str">
        <f>IFERROR(__xludf.DUMMYFUNCTION("IMPORTHTML(CONCATENATE(""https://www.baseball-reference.com/players/gl.fcgi?id="",VLOOKUP(Props!B29&amp;Props!B2,Players!C:D,2,0),""&amp;t=b&amp;year=2024""),""table"",5)"),"#N/A")</f>
        <v>#N/A</v>
      </c>
    </row>
    <row r="3012" ht="15.75" hidden="1" customHeight="1"/>
    <row r="3013" ht="15.75" hidden="1" customHeight="1"/>
    <row r="3014" ht="15.75" hidden="1" customHeight="1"/>
    <row r="3015" ht="15.75" hidden="1" customHeight="1"/>
    <row r="3016" ht="15.75" hidden="1" customHeight="1"/>
    <row r="3017" ht="15.75" hidden="1" customHeight="1"/>
    <row r="3018" ht="15.75" hidden="1" customHeight="1"/>
    <row r="3019" ht="15.75" hidden="1" customHeight="1"/>
    <row r="3020" ht="15.75" hidden="1" customHeight="1"/>
    <row r="3021" ht="15.75" hidden="1" customHeight="1"/>
    <row r="3022" ht="15.75" hidden="1" customHeight="1"/>
    <row r="3023" ht="15.75" hidden="1" customHeight="1"/>
    <row r="3024" ht="15.75" hidden="1" customHeight="1"/>
    <row r="3025" ht="15.75" hidden="1" customHeight="1"/>
    <row r="3026" ht="15.75" hidden="1" customHeight="1"/>
    <row r="3027" ht="15.75" hidden="1" customHeight="1"/>
    <row r="3028" ht="15.75" hidden="1" customHeight="1"/>
    <row r="3029" ht="15.75" hidden="1" customHeight="1"/>
    <row r="3030" ht="15.75" hidden="1" customHeight="1"/>
    <row r="3031" ht="15.75" hidden="1" customHeight="1"/>
    <row r="3032" ht="15.75" hidden="1" customHeight="1"/>
    <row r="3033" ht="15.75" hidden="1" customHeight="1"/>
    <row r="3034" ht="15.75" hidden="1" customHeight="1"/>
    <row r="3035" ht="15.75" hidden="1" customHeight="1"/>
    <row r="3036" ht="15.75" hidden="1" customHeight="1"/>
    <row r="3037" ht="15.75" hidden="1" customHeight="1"/>
    <row r="3038" ht="15.75" hidden="1" customHeight="1"/>
    <row r="3039" ht="15.75" hidden="1" customHeight="1"/>
    <row r="3040" ht="15.75" hidden="1" customHeight="1"/>
    <row r="3041" ht="15.75" hidden="1" customHeight="1"/>
    <row r="3042" ht="15.75" hidden="1" customHeight="1"/>
    <row r="3043" ht="15.75" hidden="1" customHeight="1"/>
    <row r="3044" ht="15.75" hidden="1" customHeight="1"/>
    <row r="3045" ht="15.75" hidden="1" customHeight="1"/>
    <row r="3046" ht="15.75" hidden="1" customHeight="1"/>
    <row r="3047" ht="15.75" hidden="1" customHeight="1"/>
    <row r="3048" ht="15.75" hidden="1" customHeight="1"/>
    <row r="3049" ht="15.75" hidden="1" customHeight="1"/>
    <row r="3050" ht="15.75" hidden="1" customHeight="1"/>
    <row r="3051" ht="15.75" hidden="1" customHeight="1"/>
    <row r="3052" ht="15.75" hidden="1" customHeight="1"/>
    <row r="3053" ht="15.75" hidden="1" customHeight="1"/>
    <row r="3054" ht="15.75" hidden="1" customHeight="1"/>
    <row r="3055" ht="15.75" hidden="1" customHeight="1"/>
    <row r="3056" ht="15.75" hidden="1" customHeight="1"/>
    <row r="3057" ht="15.75" hidden="1" customHeight="1"/>
    <row r="3058" ht="15.75" hidden="1" customHeight="1"/>
    <row r="3059" ht="15.75" hidden="1" customHeight="1"/>
    <row r="3060" ht="15.75" hidden="1" customHeight="1"/>
    <row r="3061" ht="15.75" hidden="1" customHeight="1"/>
    <row r="3062" ht="15.75" hidden="1" customHeight="1"/>
    <row r="3063" ht="15.75" hidden="1" customHeight="1"/>
    <row r="3064" ht="15.75" hidden="1" customHeight="1"/>
    <row r="3065" ht="15.75" hidden="1" customHeight="1"/>
    <row r="3066" ht="15.75" hidden="1" customHeight="1"/>
    <row r="3067" ht="15.75" hidden="1" customHeight="1"/>
    <row r="3068" ht="15.75" hidden="1" customHeight="1"/>
    <row r="3069" ht="15.75" hidden="1" customHeight="1"/>
    <row r="3070" ht="15.75" hidden="1" customHeight="1"/>
    <row r="3071" ht="15.75" hidden="1" customHeight="1"/>
    <row r="3072" ht="15.75" hidden="1" customHeight="1"/>
    <row r="3073" ht="15.75" hidden="1" customHeight="1"/>
    <row r="3074" ht="15.75" hidden="1" customHeight="1"/>
    <row r="3075" ht="15.75" hidden="1" customHeight="1"/>
    <row r="3076" ht="15.75" hidden="1" customHeight="1"/>
    <row r="3077" ht="15.75" hidden="1" customHeight="1"/>
    <row r="3078" ht="15.75" hidden="1" customHeight="1"/>
    <row r="3079" ht="15.75" hidden="1" customHeight="1"/>
    <row r="3080" ht="15.75" hidden="1" customHeight="1"/>
    <row r="3081" ht="15.75" hidden="1" customHeight="1"/>
    <row r="3082" ht="15.75" hidden="1" customHeight="1"/>
    <row r="3083" ht="15.75" hidden="1" customHeight="1"/>
    <row r="3084" ht="15.75" hidden="1" customHeight="1"/>
    <row r="3085" ht="15.75" hidden="1" customHeight="1"/>
    <row r="3086" ht="15.75" hidden="1" customHeight="1"/>
    <row r="3087" ht="15.75" hidden="1" customHeight="1"/>
    <row r="3088" ht="15.75" hidden="1" customHeight="1"/>
    <row r="3089" ht="15.75" hidden="1" customHeight="1"/>
    <row r="3090" ht="15.75" hidden="1" customHeight="1"/>
    <row r="3091" ht="15.75" hidden="1" customHeight="1"/>
    <row r="3092" ht="15.75" hidden="1" customHeight="1"/>
    <row r="3093" ht="15.75" hidden="1" customHeight="1"/>
    <row r="3094" ht="15.75" hidden="1" customHeight="1"/>
    <row r="3095" ht="15.75" hidden="1" customHeight="1"/>
    <row r="3096" ht="15.75" hidden="1" customHeight="1"/>
    <row r="3097" ht="15.75" hidden="1" customHeight="1"/>
    <row r="3098" ht="15.75" hidden="1" customHeight="1"/>
    <row r="3099" ht="15.75" hidden="1" customHeight="1"/>
    <row r="3100" ht="15.75" hidden="1" customHeight="1"/>
    <row r="3101" ht="15.75" hidden="1" customHeight="1"/>
    <row r="3102" ht="15.75" hidden="1" customHeight="1"/>
    <row r="3103" ht="15.75" hidden="1" customHeight="1"/>
    <row r="3104" ht="15.75" hidden="1" customHeight="1"/>
    <row r="3105" ht="15.75" hidden="1" customHeight="1"/>
    <row r="3106" ht="15.75" hidden="1" customHeight="1"/>
    <row r="3107" ht="15.75" hidden="1" customHeight="1"/>
    <row r="3108" ht="15.75" hidden="1" customHeight="1"/>
    <row r="3109" ht="15.75" hidden="1" customHeight="1"/>
    <row r="3110" ht="15.75" hidden="1" customHeight="1"/>
    <row r="3111" ht="15.75" hidden="1" customHeight="1"/>
    <row r="3112" ht="15.75" hidden="1" customHeight="1"/>
    <row r="3113" ht="15.75" hidden="1" customHeight="1"/>
    <row r="3114" ht="15.75" hidden="1" customHeight="1"/>
    <row r="3115" ht="15.75" hidden="1" customHeight="1"/>
    <row r="3116" ht="15.75" hidden="1" customHeight="1"/>
    <row r="3117" ht="15.75" hidden="1" customHeight="1"/>
    <row r="3118" ht="15.75" hidden="1" customHeight="1"/>
    <row r="3119" ht="15.75" hidden="1" customHeight="1"/>
    <row r="3120" ht="15.75" hidden="1" customHeight="1"/>
    <row r="3121" ht="15.75" hidden="1" customHeight="1"/>
    <row r="3122" ht="15.75" hidden="1" customHeight="1"/>
    <row r="3123" ht="15.75" hidden="1" customHeight="1"/>
    <row r="3124" ht="15.75" hidden="1" customHeight="1"/>
    <row r="3125" ht="15.75" hidden="1" customHeight="1"/>
    <row r="3126" ht="15.75" hidden="1" customHeight="1"/>
    <row r="3127" ht="15.75" hidden="1" customHeight="1"/>
    <row r="3128" ht="15.75" hidden="1" customHeight="1"/>
    <row r="3129" ht="15.75" hidden="1" customHeight="1"/>
    <row r="3130" ht="15.75" hidden="1" customHeight="1"/>
    <row r="3131" ht="15.75" hidden="1" customHeight="1"/>
    <row r="3132" ht="15.75" hidden="1" customHeight="1"/>
    <row r="3133" ht="15.75" hidden="1" customHeight="1"/>
    <row r="3134" ht="15.75" hidden="1" customHeight="1"/>
    <row r="3135" ht="15.75" hidden="1" customHeight="1"/>
    <row r="3136" ht="15.75" hidden="1" customHeight="1"/>
    <row r="3137" ht="15.75" hidden="1" customHeight="1"/>
    <row r="3138" ht="15.75" hidden="1" customHeight="1"/>
    <row r="3139" ht="15.75" hidden="1" customHeight="1"/>
    <row r="3140" ht="15.75" hidden="1" customHeight="1"/>
    <row r="3141" ht="15.75" hidden="1" customHeight="1"/>
    <row r="3142" ht="15.75" hidden="1" customHeight="1"/>
    <row r="3143" ht="15.75" hidden="1" customHeight="1"/>
    <row r="3144" ht="15.75" hidden="1" customHeight="1"/>
    <row r="3145" ht="15.75" hidden="1" customHeight="1"/>
    <row r="3146" ht="15.75" hidden="1" customHeight="1"/>
    <row r="3147" ht="15.75" hidden="1" customHeight="1"/>
    <row r="3148" ht="15.75" hidden="1" customHeight="1"/>
    <row r="3149" ht="15.75" hidden="1" customHeight="1"/>
    <row r="3150" ht="15.75" hidden="1" customHeight="1"/>
    <row r="3151" ht="15.75" hidden="1" customHeight="1"/>
    <row r="3152" ht="15.75" hidden="1" customHeight="1"/>
    <row r="3153" ht="15.75" hidden="1" customHeight="1"/>
    <row r="3154" ht="15.75" hidden="1" customHeight="1"/>
    <row r="3155" ht="15.75" hidden="1" customHeight="1"/>
    <row r="3156" ht="15.75" hidden="1" customHeight="1"/>
    <row r="3157" ht="15.75" hidden="1" customHeight="1"/>
    <row r="3158" ht="15.75" hidden="1" customHeight="1"/>
    <row r="3159" ht="15.75" hidden="1" customHeight="1"/>
    <row r="3160" ht="15.75" hidden="1" customHeight="1"/>
    <row r="3161" ht="15.75" hidden="1" customHeight="1"/>
    <row r="3162" ht="15.75" hidden="1" customHeight="1"/>
    <row r="3163" ht="15.75" hidden="1" customHeight="1"/>
    <row r="3164" ht="15.75" hidden="1" customHeight="1"/>
    <row r="3165" ht="15.75" hidden="1" customHeight="1"/>
    <row r="3166" ht="15.75" hidden="1" customHeight="1"/>
    <row r="3167" ht="15.75" hidden="1" customHeight="1"/>
    <row r="3168" ht="15.75" hidden="1" customHeight="1"/>
    <row r="3169" ht="15.75" hidden="1" customHeight="1"/>
    <row r="3170" ht="15.75" hidden="1" customHeight="1"/>
    <row r="3171" ht="15.75" hidden="1" customHeight="1"/>
    <row r="3172" ht="15.75" hidden="1" customHeight="1"/>
    <row r="3173" ht="15.75" hidden="1" customHeight="1"/>
    <row r="3174" ht="15.75" hidden="1" customHeight="1"/>
    <row r="3175" ht="15.75" hidden="1" customHeight="1"/>
    <row r="3176" ht="15.75" hidden="1" customHeight="1"/>
    <row r="3177" ht="15.75" hidden="1" customHeight="1"/>
    <row r="3178" ht="15.75" hidden="1" customHeight="1"/>
    <row r="3179" ht="15.75" hidden="1" customHeight="1"/>
    <row r="3180" ht="15.75" hidden="1" customHeight="1"/>
    <row r="3181" ht="15.75" hidden="1" customHeight="1"/>
    <row r="3182" ht="15.75" hidden="1" customHeight="1"/>
    <row r="3183" ht="15.75" hidden="1" customHeight="1"/>
    <row r="3184" ht="15.75" hidden="1" customHeight="1"/>
    <row r="3185" ht="15.75" hidden="1" customHeight="1"/>
    <row r="3186" ht="15.75" hidden="1" customHeight="1"/>
    <row r="3187" ht="15.75" hidden="1" customHeight="1"/>
    <row r="3188" ht="15.75" hidden="1" customHeight="1"/>
    <row r="3189" ht="15.75" hidden="1" customHeight="1"/>
    <row r="3190" ht="15.75" hidden="1" customHeight="1"/>
    <row r="3191" ht="15.75" hidden="1" customHeight="1"/>
    <row r="3192" ht="15.75" hidden="1" customHeight="1"/>
    <row r="3193" ht="15.75" hidden="1" customHeight="1"/>
    <row r="3194" ht="15.75" hidden="1" customHeight="1"/>
    <row r="3195" ht="15.75" hidden="1" customHeight="1"/>
    <row r="3196" ht="15.75" hidden="1" customHeight="1"/>
    <row r="3197" ht="15.75" hidden="1" customHeight="1"/>
    <row r="3198" ht="15.75" hidden="1" customHeight="1"/>
    <row r="3199" ht="15.75" hidden="1" customHeight="1"/>
    <row r="3200" ht="15.75" hidden="1" customHeight="1"/>
    <row r="3201" ht="15.75" hidden="1" customHeight="1"/>
    <row r="3202" ht="15.75" hidden="1" customHeight="1"/>
    <row r="3203" ht="15.75" hidden="1" customHeight="1"/>
    <row r="3204" ht="15.75" hidden="1" customHeight="1"/>
    <row r="3205" ht="15.75" hidden="1" customHeight="1"/>
    <row r="3206" ht="15.75" hidden="1" customHeight="1"/>
    <row r="3207" ht="15.75" hidden="1" customHeight="1"/>
    <row r="3208" ht="15.75" hidden="1" customHeight="1"/>
    <row r="3209" ht="15.75" hidden="1" customHeight="1"/>
    <row r="3210" ht="15.75" hidden="1" customHeight="1"/>
    <row r="3211" ht="15.75" customHeight="1">
      <c r="A3211" s="3" t="str">
        <f>IFERROR(__xludf.DUMMYFUNCTION("IMPORTHTML(CONCATENATE(""https://www.baseball-reference.com/players/gl.fcgi?id="",VLOOKUP(Props!B29&amp;Props!B2,Players!C:D,2,0),""&amp;t=b&amp;year=2023""),""table"",5)"),"#N/A")</f>
        <v>#N/A</v>
      </c>
    </row>
    <row r="3212" ht="15.75" hidden="1" customHeight="1"/>
    <row r="3213" ht="15.75" hidden="1" customHeight="1"/>
    <row r="3214" ht="15.75" hidden="1" customHeight="1"/>
    <row r="3215" ht="15.75" hidden="1" customHeight="1"/>
    <row r="3216" ht="15.75" hidden="1" customHeight="1"/>
    <row r="3217" ht="15.75" hidden="1" customHeight="1"/>
    <row r="3218" ht="15.75" hidden="1" customHeight="1"/>
    <row r="3219" ht="15.75" hidden="1" customHeight="1"/>
    <row r="3220" ht="15.75" hidden="1" customHeight="1"/>
    <row r="3221" ht="15.75" hidden="1" customHeight="1"/>
    <row r="3222" ht="15.75" hidden="1" customHeight="1"/>
    <row r="3223" ht="15.75" hidden="1" customHeight="1"/>
    <row r="3224" ht="15.75" hidden="1" customHeight="1"/>
    <row r="3225" ht="15.75" hidden="1" customHeight="1"/>
    <row r="3226" ht="15.75" hidden="1" customHeight="1"/>
    <row r="3227" ht="15.75" hidden="1" customHeight="1"/>
    <row r="3228" ht="15.75" hidden="1" customHeight="1"/>
    <row r="3229" ht="15.75" hidden="1" customHeight="1"/>
    <row r="3230" ht="15.75" hidden="1" customHeight="1"/>
    <row r="3231" ht="15.75" hidden="1" customHeight="1"/>
    <row r="3232" ht="15.75" hidden="1" customHeight="1"/>
    <row r="3233" ht="15.75" hidden="1" customHeight="1"/>
    <row r="3234" ht="15.75" hidden="1" customHeight="1"/>
    <row r="3235" ht="15.75" hidden="1" customHeight="1"/>
    <row r="3236" ht="15.75" hidden="1" customHeight="1"/>
    <row r="3237" ht="15.75" hidden="1" customHeight="1"/>
    <row r="3238" ht="15.75" hidden="1" customHeight="1"/>
    <row r="3239" ht="15.75" hidden="1" customHeight="1"/>
    <row r="3240" ht="15.75" hidden="1" customHeight="1"/>
    <row r="3241" ht="15.75" hidden="1" customHeight="1"/>
    <row r="3242" ht="15.75" hidden="1" customHeight="1"/>
    <row r="3243" ht="15.75" hidden="1" customHeight="1"/>
    <row r="3244" ht="15.75" hidden="1" customHeight="1"/>
    <row r="3245" ht="15.75" hidden="1" customHeight="1"/>
    <row r="3246" ht="15.75" hidden="1" customHeight="1"/>
    <row r="3247" ht="15.75" hidden="1" customHeight="1"/>
    <row r="3248" ht="15.75" hidden="1" customHeight="1"/>
    <row r="3249" ht="15.75" hidden="1" customHeight="1"/>
    <row r="3250" ht="15.75" hidden="1" customHeight="1"/>
    <row r="3251" ht="15.75" hidden="1" customHeight="1"/>
    <row r="3252" ht="15.75" hidden="1" customHeight="1"/>
    <row r="3253" ht="15.75" hidden="1" customHeight="1"/>
    <row r="3254" ht="15.75" hidden="1" customHeight="1"/>
    <row r="3255" ht="15.75" hidden="1" customHeight="1"/>
    <row r="3256" ht="15.75" hidden="1" customHeight="1"/>
    <row r="3257" ht="15.75" hidden="1" customHeight="1"/>
    <row r="3258" ht="15.75" hidden="1" customHeight="1"/>
    <row r="3259" ht="15.75" hidden="1" customHeight="1"/>
    <row r="3260" ht="15.75" hidden="1" customHeight="1"/>
    <row r="3261" ht="15.75" hidden="1" customHeight="1"/>
    <row r="3262" ht="15.75" hidden="1" customHeight="1"/>
    <row r="3263" ht="15.75" hidden="1" customHeight="1"/>
    <row r="3264" ht="15.75" hidden="1" customHeight="1"/>
    <row r="3265" ht="15.75" hidden="1" customHeight="1"/>
    <row r="3266" ht="15.75" hidden="1" customHeight="1"/>
    <row r="3267" ht="15.75" hidden="1" customHeight="1"/>
    <row r="3268" ht="15.75" hidden="1" customHeight="1"/>
    <row r="3269" ht="15.75" hidden="1" customHeight="1"/>
    <row r="3270" ht="15.75" hidden="1" customHeight="1"/>
    <row r="3271" ht="15.75" hidden="1" customHeight="1"/>
    <row r="3272" ht="15.75" hidden="1" customHeight="1"/>
    <row r="3273" ht="15.75" hidden="1" customHeight="1"/>
    <row r="3274" ht="15.75" hidden="1" customHeight="1"/>
    <row r="3275" ht="15.75" hidden="1" customHeight="1"/>
    <row r="3276" ht="15.75" hidden="1" customHeight="1"/>
    <row r="3277" ht="15.75" hidden="1" customHeight="1"/>
    <row r="3278" ht="15.75" hidden="1" customHeight="1"/>
    <row r="3279" ht="15.75" hidden="1" customHeight="1"/>
    <row r="3280" ht="15.75" hidden="1" customHeight="1"/>
    <row r="3281" ht="15.75" hidden="1" customHeight="1"/>
    <row r="3282" ht="15.75" hidden="1" customHeight="1"/>
    <row r="3283" ht="15.75" hidden="1" customHeight="1"/>
    <row r="3284" ht="15.75" hidden="1" customHeight="1"/>
    <row r="3285" ht="15.75" hidden="1" customHeight="1"/>
    <row r="3286" ht="15.75" hidden="1" customHeight="1"/>
    <row r="3287" ht="15.75" hidden="1" customHeight="1"/>
    <row r="3288" ht="15.75" hidden="1" customHeight="1"/>
    <row r="3289" ht="15.75" hidden="1" customHeight="1"/>
    <row r="3290" ht="15.75" hidden="1" customHeight="1"/>
    <row r="3291" ht="15.75" hidden="1" customHeight="1"/>
    <row r="3292" ht="15.75" hidden="1" customHeight="1"/>
    <row r="3293" ht="15.75" hidden="1" customHeight="1"/>
    <row r="3294" ht="15.75" hidden="1" customHeight="1"/>
    <row r="3295" ht="15.75" hidden="1" customHeight="1"/>
    <row r="3296" ht="15.75" hidden="1" customHeight="1"/>
    <row r="3297" ht="15.75" hidden="1" customHeight="1"/>
    <row r="3298" ht="15.75" hidden="1" customHeight="1"/>
    <row r="3299" ht="15.75" hidden="1" customHeight="1"/>
    <row r="3300" ht="15.75" hidden="1" customHeight="1"/>
    <row r="3301" ht="15.75" hidden="1" customHeight="1"/>
    <row r="3302" ht="15.75" hidden="1" customHeight="1"/>
    <row r="3303" ht="15.75" hidden="1" customHeight="1"/>
    <row r="3304" ht="15.75" hidden="1" customHeight="1"/>
    <row r="3305" ht="15.75" hidden="1" customHeight="1"/>
    <row r="3306" ht="15.75" hidden="1" customHeight="1"/>
    <row r="3307" ht="15.75" hidden="1" customHeight="1"/>
    <row r="3308" ht="15.75" hidden="1" customHeight="1"/>
    <row r="3309" ht="15.75" hidden="1" customHeight="1"/>
    <row r="3310" ht="15.75" hidden="1" customHeight="1"/>
    <row r="3311" ht="15.75" hidden="1" customHeight="1"/>
    <row r="3312" ht="15.75" hidden="1" customHeight="1"/>
    <row r="3313" ht="15.75" hidden="1" customHeight="1"/>
    <row r="3314" ht="15.75" hidden="1" customHeight="1"/>
    <row r="3315" ht="15.75" hidden="1" customHeight="1"/>
    <row r="3316" ht="15.75" hidden="1" customHeight="1"/>
    <row r="3317" ht="15.75" hidden="1" customHeight="1"/>
    <row r="3318" ht="15.75" hidden="1" customHeight="1"/>
    <row r="3319" ht="15.75" hidden="1" customHeight="1"/>
    <row r="3320" ht="15.75" hidden="1" customHeight="1"/>
    <row r="3321" ht="15.75" hidden="1" customHeight="1"/>
    <row r="3322" ht="15.75" hidden="1" customHeight="1"/>
    <row r="3323" ht="15.75" hidden="1" customHeight="1"/>
    <row r="3324" ht="15.75" hidden="1" customHeight="1"/>
    <row r="3325" ht="15.75" hidden="1" customHeight="1"/>
    <row r="3326" ht="15.75" hidden="1" customHeight="1"/>
    <row r="3327" ht="15.75" hidden="1" customHeight="1"/>
    <row r="3328" ht="15.75" hidden="1" customHeight="1"/>
    <row r="3329" ht="15.75" hidden="1" customHeight="1"/>
    <row r="3330" ht="15.75" hidden="1" customHeight="1"/>
    <row r="3331" ht="15.75" hidden="1" customHeight="1"/>
    <row r="3332" ht="15.75" hidden="1" customHeight="1"/>
    <row r="3333" ht="15.75" hidden="1" customHeight="1"/>
    <row r="3334" ht="15.75" hidden="1" customHeight="1"/>
    <row r="3335" ht="15.75" hidden="1" customHeight="1"/>
    <row r="3336" ht="15.75" hidden="1" customHeight="1"/>
    <row r="3337" ht="15.75" hidden="1" customHeight="1"/>
    <row r="3338" ht="15.75" hidden="1" customHeight="1"/>
    <row r="3339" ht="15.75" hidden="1" customHeight="1"/>
    <row r="3340" ht="15.75" hidden="1" customHeight="1"/>
    <row r="3341" ht="15.75" hidden="1" customHeight="1"/>
    <row r="3342" ht="15.75" hidden="1" customHeight="1"/>
    <row r="3343" ht="15.75" hidden="1" customHeight="1"/>
    <row r="3344" ht="15.75" hidden="1" customHeight="1"/>
    <row r="3345" ht="15.75" hidden="1" customHeight="1"/>
    <row r="3346" ht="15.75" hidden="1" customHeight="1"/>
    <row r="3347" ht="15.75" hidden="1" customHeight="1"/>
    <row r="3348" ht="15.75" hidden="1" customHeight="1"/>
    <row r="3349" ht="15.75" hidden="1" customHeight="1"/>
    <row r="3350" ht="15.75" hidden="1" customHeight="1"/>
    <row r="3351" ht="15.75" hidden="1" customHeight="1"/>
    <row r="3352" ht="15.75" hidden="1" customHeight="1"/>
    <row r="3353" ht="15.75" hidden="1" customHeight="1"/>
    <row r="3354" ht="15.75" hidden="1" customHeight="1"/>
    <row r="3355" ht="15.75" hidden="1" customHeight="1"/>
    <row r="3356" ht="15.75" hidden="1" customHeight="1"/>
    <row r="3357" ht="15.75" hidden="1" customHeight="1"/>
    <row r="3358" ht="15.75" hidden="1" customHeight="1"/>
    <row r="3359" ht="15.75" hidden="1" customHeight="1"/>
    <row r="3360" ht="15.75" hidden="1" customHeight="1"/>
    <row r="3361" ht="15.75" hidden="1" customHeight="1"/>
    <row r="3362" ht="15.75" hidden="1" customHeight="1"/>
    <row r="3363" ht="15.75" hidden="1" customHeight="1"/>
    <row r="3364" ht="15.75" hidden="1" customHeight="1"/>
    <row r="3365" ht="15.75" hidden="1" customHeight="1"/>
    <row r="3366" ht="15.75" hidden="1" customHeight="1"/>
    <row r="3367" ht="15.75" hidden="1" customHeight="1"/>
    <row r="3368" ht="15.75" hidden="1" customHeight="1"/>
    <row r="3369" ht="15.75" hidden="1" customHeight="1"/>
    <row r="3370" ht="15.75" hidden="1" customHeight="1"/>
    <row r="3371" ht="15.75" hidden="1" customHeight="1"/>
    <row r="3372" ht="15.75" hidden="1" customHeight="1"/>
    <row r="3373" ht="15.75" hidden="1" customHeight="1"/>
    <row r="3374" ht="15.75" hidden="1" customHeight="1"/>
    <row r="3375" ht="15.75" hidden="1" customHeight="1"/>
    <row r="3376" ht="15.75" hidden="1" customHeight="1"/>
    <row r="3377" ht="15.75" hidden="1" customHeight="1"/>
    <row r="3378" ht="15.75" hidden="1" customHeight="1"/>
    <row r="3379" ht="15.75" hidden="1" customHeight="1"/>
    <row r="3380" ht="15.75" hidden="1" customHeight="1"/>
    <row r="3381" ht="15.75" hidden="1" customHeight="1"/>
    <row r="3382" ht="15.75" hidden="1" customHeight="1"/>
    <row r="3383" ht="15.75" hidden="1" customHeight="1"/>
    <row r="3384" ht="15.75" hidden="1" customHeight="1"/>
    <row r="3385" ht="15.75" hidden="1" customHeight="1"/>
    <row r="3386" ht="15.75" hidden="1" customHeight="1"/>
    <row r="3387" ht="15.75" hidden="1" customHeight="1"/>
    <row r="3388" ht="15.75" hidden="1" customHeight="1"/>
    <row r="3389" ht="15.75" hidden="1" customHeight="1"/>
    <row r="3390" ht="15.75" hidden="1" customHeight="1"/>
    <row r="3391" ht="15.75" hidden="1" customHeight="1"/>
    <row r="3392" ht="15.75" hidden="1" customHeight="1"/>
    <row r="3393" ht="15.75" hidden="1" customHeight="1"/>
    <row r="3394" ht="15.75" hidden="1" customHeight="1"/>
    <row r="3395" ht="15.75" hidden="1" customHeight="1"/>
    <row r="3396" ht="15.75" hidden="1" customHeight="1"/>
    <row r="3397" ht="15.75" hidden="1" customHeight="1"/>
    <row r="3398" ht="15.75" hidden="1" customHeight="1"/>
    <row r="3399" ht="15.75" hidden="1" customHeight="1"/>
    <row r="3400" ht="15.75" hidden="1" customHeight="1"/>
    <row r="3401" ht="15.75" hidden="1" customHeight="1"/>
    <row r="3402" ht="15.75" hidden="1" customHeight="1"/>
    <row r="3403" ht="15.75" hidden="1" customHeight="1"/>
    <row r="3404" ht="15.75" hidden="1" customHeight="1"/>
    <row r="3405" ht="15.75" hidden="1" customHeight="1"/>
    <row r="3406" ht="15.75" hidden="1" customHeight="1"/>
    <row r="3407" ht="15.75" hidden="1" customHeight="1"/>
    <row r="3408" ht="15.75" hidden="1" customHeight="1"/>
    <row r="3409" ht="15.75" hidden="1" customHeight="1"/>
    <row r="3410" ht="15.75" hidden="1" customHeight="1"/>
    <row r="3411" ht="15.75" customHeight="1">
      <c r="A3411" s="3" t="str">
        <f>IFERROR(__xludf.DUMMYFUNCTION("IMPORTHTML(CONCATENATE(""https://www.baseball-reference.com/players/gl.fcgi?id="",VLOOKUP(Props!B32&amp;Props!B2,Players!C:D,2,0),""&amp;t=b&amp;year=2024""),""table"",5)"),"#N/A")</f>
        <v>#N/A</v>
      </c>
    </row>
    <row r="3412" ht="15.75" hidden="1" customHeight="1"/>
    <row r="3413" ht="15.75" hidden="1" customHeight="1"/>
    <row r="3414" ht="15.75" hidden="1" customHeight="1"/>
    <row r="3415" ht="15.75" hidden="1" customHeight="1"/>
    <row r="3416" ht="15.75" hidden="1" customHeight="1"/>
    <row r="3417" ht="15.75" hidden="1" customHeight="1"/>
    <row r="3418" ht="15.75" hidden="1" customHeight="1"/>
    <row r="3419" ht="15.75" hidden="1" customHeight="1"/>
    <row r="3420" ht="15.75" hidden="1" customHeight="1"/>
    <row r="3421" ht="15.75" hidden="1" customHeight="1"/>
    <row r="3422" ht="15.75" hidden="1" customHeight="1"/>
    <row r="3423" ht="15.75" hidden="1" customHeight="1"/>
    <row r="3424" ht="15.75" hidden="1" customHeight="1"/>
    <row r="3425" ht="15.75" hidden="1" customHeight="1"/>
    <row r="3426" ht="15.75" hidden="1" customHeight="1"/>
    <row r="3427" ht="15.75" hidden="1" customHeight="1"/>
    <row r="3428" ht="15.75" hidden="1" customHeight="1"/>
    <row r="3429" ht="15.75" hidden="1" customHeight="1"/>
    <row r="3430" ht="15.75" hidden="1" customHeight="1"/>
    <row r="3431" ht="15.75" hidden="1" customHeight="1"/>
    <row r="3432" ht="15.75" hidden="1" customHeight="1"/>
    <row r="3433" ht="15.75" hidden="1" customHeight="1"/>
    <row r="3434" ht="15.75" hidden="1" customHeight="1"/>
    <row r="3435" ht="15.75" hidden="1" customHeight="1"/>
    <row r="3436" ht="15.75" hidden="1" customHeight="1"/>
    <row r="3437" ht="15.75" hidden="1" customHeight="1"/>
    <row r="3438" ht="15.75" hidden="1" customHeight="1"/>
    <row r="3439" ht="15.75" hidden="1" customHeight="1"/>
    <row r="3440" ht="15.75" hidden="1" customHeight="1"/>
    <row r="3441" ht="15.75" hidden="1" customHeight="1"/>
    <row r="3442" ht="15.75" hidden="1" customHeight="1"/>
    <row r="3443" ht="15.75" hidden="1" customHeight="1"/>
    <row r="3444" ht="15.75" hidden="1" customHeight="1"/>
    <row r="3445" ht="15.75" hidden="1" customHeight="1"/>
    <row r="3446" ht="15.75" hidden="1" customHeight="1"/>
    <row r="3447" ht="15.75" hidden="1" customHeight="1"/>
    <row r="3448" ht="15.75" hidden="1" customHeight="1"/>
    <row r="3449" ht="15.75" hidden="1" customHeight="1"/>
    <row r="3450" ht="15.75" hidden="1" customHeight="1"/>
    <row r="3451" ht="15.75" hidden="1" customHeight="1"/>
    <row r="3452" ht="15.75" hidden="1" customHeight="1"/>
    <row r="3453" ht="15.75" hidden="1" customHeight="1"/>
    <row r="3454" ht="15.75" hidden="1" customHeight="1"/>
    <row r="3455" ht="15.75" hidden="1" customHeight="1"/>
    <row r="3456" ht="15.75" hidden="1" customHeight="1"/>
    <row r="3457" ht="15.75" hidden="1" customHeight="1"/>
    <row r="3458" ht="15.75" hidden="1" customHeight="1"/>
    <row r="3459" ht="15.75" hidden="1" customHeight="1"/>
    <row r="3460" ht="15.75" hidden="1" customHeight="1"/>
    <row r="3461" ht="15.75" hidden="1" customHeight="1"/>
    <row r="3462" ht="15.75" hidden="1" customHeight="1"/>
    <row r="3463" ht="15.75" hidden="1" customHeight="1"/>
    <row r="3464" ht="15.75" hidden="1" customHeight="1"/>
    <row r="3465" ht="15.75" hidden="1" customHeight="1"/>
    <row r="3466" ht="15.75" hidden="1" customHeight="1"/>
    <row r="3467" ht="15.75" hidden="1" customHeight="1"/>
    <row r="3468" ht="15.75" hidden="1" customHeight="1"/>
    <row r="3469" ht="15.75" hidden="1" customHeight="1"/>
    <row r="3470" ht="15.75" hidden="1" customHeight="1"/>
    <row r="3471" ht="15.75" hidden="1" customHeight="1"/>
    <row r="3472" ht="15.75" hidden="1" customHeight="1"/>
    <row r="3473" ht="15.75" hidden="1" customHeight="1"/>
    <row r="3474" ht="15.75" hidden="1" customHeight="1"/>
    <row r="3475" ht="15.75" hidden="1" customHeight="1"/>
    <row r="3476" ht="15.75" hidden="1" customHeight="1"/>
    <row r="3477" ht="15.75" hidden="1" customHeight="1"/>
    <row r="3478" ht="15.75" hidden="1" customHeight="1"/>
    <row r="3479" ht="15.75" hidden="1" customHeight="1"/>
    <row r="3480" ht="15.75" hidden="1" customHeight="1"/>
    <row r="3481" ht="15.75" hidden="1" customHeight="1"/>
    <row r="3482" ht="15.75" hidden="1" customHeight="1"/>
    <row r="3483" ht="15.75" hidden="1" customHeight="1"/>
    <row r="3484" ht="15.75" hidden="1" customHeight="1"/>
    <row r="3485" ht="15.75" hidden="1" customHeight="1"/>
    <row r="3486" ht="15.75" hidden="1" customHeight="1"/>
    <row r="3487" ht="15.75" hidden="1" customHeight="1"/>
    <row r="3488" ht="15.75" hidden="1" customHeight="1"/>
    <row r="3489" ht="15.75" hidden="1" customHeight="1"/>
    <row r="3490" ht="15.75" hidden="1" customHeight="1"/>
    <row r="3491" ht="15.75" hidden="1" customHeight="1"/>
    <row r="3492" ht="15.75" hidden="1" customHeight="1"/>
    <row r="3493" ht="15.75" hidden="1" customHeight="1"/>
    <row r="3494" ht="15.75" hidden="1" customHeight="1"/>
    <row r="3495" ht="15.75" hidden="1" customHeight="1"/>
    <row r="3496" ht="15.75" hidden="1" customHeight="1"/>
    <row r="3497" ht="15.75" hidden="1" customHeight="1"/>
    <row r="3498" ht="15.75" hidden="1" customHeight="1"/>
    <row r="3499" ht="15.75" hidden="1" customHeight="1"/>
    <row r="3500" ht="15.75" hidden="1" customHeight="1"/>
    <row r="3501" ht="15.75" hidden="1" customHeight="1"/>
    <row r="3502" ht="15.75" hidden="1" customHeight="1"/>
    <row r="3503" ht="15.75" hidden="1" customHeight="1"/>
    <row r="3504" ht="15.75" hidden="1" customHeight="1"/>
    <row r="3505" ht="15.75" hidden="1" customHeight="1"/>
    <row r="3506" ht="15.75" hidden="1" customHeight="1"/>
    <row r="3507" ht="15.75" hidden="1" customHeight="1"/>
    <row r="3508" ht="15.75" hidden="1" customHeight="1"/>
    <row r="3509" ht="15.75" hidden="1" customHeight="1"/>
    <row r="3510" ht="15.75" hidden="1" customHeight="1"/>
    <row r="3511" ht="15.75" hidden="1" customHeight="1"/>
    <row r="3512" ht="15.75" hidden="1" customHeight="1"/>
    <row r="3513" ht="15.75" hidden="1" customHeight="1"/>
    <row r="3514" ht="15.75" hidden="1" customHeight="1"/>
    <row r="3515" ht="15.75" hidden="1" customHeight="1"/>
    <row r="3516" ht="15.75" hidden="1" customHeight="1"/>
    <row r="3517" ht="15.75" hidden="1" customHeight="1"/>
    <row r="3518" ht="15.75" hidden="1" customHeight="1"/>
    <row r="3519" ht="15.75" hidden="1" customHeight="1"/>
    <row r="3520" ht="15.75" hidden="1" customHeight="1"/>
    <row r="3521" ht="15.75" hidden="1" customHeight="1"/>
    <row r="3522" ht="15.75" hidden="1" customHeight="1"/>
    <row r="3523" ht="15.75" hidden="1" customHeight="1"/>
    <row r="3524" ht="15.75" hidden="1" customHeight="1"/>
    <row r="3525" ht="15.75" hidden="1" customHeight="1"/>
    <row r="3526" ht="15.75" hidden="1" customHeight="1"/>
    <row r="3527" ht="15.75" hidden="1" customHeight="1"/>
    <row r="3528" ht="15.75" hidden="1" customHeight="1"/>
    <row r="3529" ht="15.75" hidden="1" customHeight="1"/>
    <row r="3530" ht="15.75" hidden="1" customHeight="1"/>
    <row r="3531" ht="15.75" hidden="1" customHeight="1"/>
    <row r="3532" ht="15.75" hidden="1" customHeight="1"/>
    <row r="3533" ht="15.75" hidden="1" customHeight="1"/>
    <row r="3534" ht="15.75" hidden="1" customHeight="1"/>
    <row r="3535" ht="15.75" hidden="1" customHeight="1"/>
    <row r="3536" ht="15.75" hidden="1" customHeight="1"/>
    <row r="3537" ht="15.75" hidden="1" customHeight="1"/>
    <row r="3538" ht="15.75" hidden="1" customHeight="1"/>
    <row r="3539" ht="15.75" hidden="1" customHeight="1"/>
    <row r="3540" ht="15.75" hidden="1" customHeight="1"/>
    <row r="3541" ht="15.75" hidden="1" customHeight="1"/>
    <row r="3542" ht="15.75" hidden="1" customHeight="1"/>
    <row r="3543" ht="15.75" hidden="1" customHeight="1"/>
    <row r="3544" ht="15.75" hidden="1" customHeight="1"/>
    <row r="3545" ht="15.75" hidden="1" customHeight="1"/>
    <row r="3546" ht="15.75" hidden="1" customHeight="1"/>
    <row r="3547" ht="15.75" hidden="1" customHeight="1"/>
    <row r="3548" ht="15.75" hidden="1" customHeight="1"/>
    <row r="3549" ht="15.75" hidden="1" customHeight="1"/>
    <row r="3550" ht="15.75" hidden="1" customHeight="1"/>
    <row r="3551" ht="15.75" hidden="1" customHeight="1"/>
    <row r="3552" ht="15.75" hidden="1" customHeight="1"/>
    <row r="3553" ht="15.75" hidden="1" customHeight="1"/>
    <row r="3554" ht="15.75" hidden="1" customHeight="1"/>
    <row r="3555" ht="15.75" hidden="1" customHeight="1"/>
    <row r="3556" ht="15.75" hidden="1" customHeight="1"/>
    <row r="3557" ht="15.75" hidden="1" customHeight="1"/>
    <row r="3558" ht="15.75" hidden="1" customHeight="1"/>
    <row r="3559" ht="15.75" hidden="1" customHeight="1"/>
    <row r="3560" ht="15.75" hidden="1" customHeight="1"/>
    <row r="3561" ht="15.75" hidden="1" customHeight="1"/>
    <row r="3562" ht="15.75" hidden="1" customHeight="1"/>
    <row r="3563" ht="15.75" hidden="1" customHeight="1"/>
    <row r="3564" ht="15.75" hidden="1" customHeight="1"/>
    <row r="3565" ht="15.75" hidden="1" customHeight="1"/>
    <row r="3566" ht="15.75" hidden="1" customHeight="1"/>
    <row r="3567" ht="15.75" hidden="1" customHeight="1"/>
    <row r="3568" ht="15.75" hidden="1" customHeight="1"/>
    <row r="3569" ht="15.75" hidden="1" customHeight="1"/>
    <row r="3570" ht="15.75" hidden="1" customHeight="1"/>
    <row r="3571" ht="15.75" hidden="1" customHeight="1"/>
    <row r="3572" ht="15.75" hidden="1" customHeight="1"/>
    <row r="3573" ht="15.75" hidden="1" customHeight="1"/>
    <row r="3574" ht="15.75" hidden="1" customHeight="1"/>
    <row r="3575" ht="15.75" hidden="1" customHeight="1"/>
    <row r="3576" ht="15.75" hidden="1" customHeight="1"/>
    <row r="3577" ht="15.75" hidden="1" customHeight="1"/>
    <row r="3578" ht="15.75" hidden="1" customHeight="1"/>
    <row r="3579" ht="15.75" hidden="1" customHeight="1"/>
    <row r="3580" ht="15.75" hidden="1" customHeight="1"/>
    <row r="3581" ht="15.75" hidden="1" customHeight="1"/>
    <row r="3582" ht="15.75" hidden="1" customHeight="1"/>
    <row r="3583" ht="15.75" hidden="1" customHeight="1"/>
    <row r="3584" ht="15.75" hidden="1" customHeight="1"/>
    <row r="3585" ht="15.75" hidden="1" customHeight="1"/>
    <row r="3586" ht="15.75" hidden="1" customHeight="1"/>
    <row r="3587" ht="15.75" hidden="1" customHeight="1"/>
    <row r="3588" ht="15.75" hidden="1" customHeight="1"/>
    <row r="3589" ht="15.75" hidden="1" customHeight="1"/>
    <row r="3590" ht="15.75" hidden="1" customHeight="1"/>
    <row r="3591" ht="15.75" hidden="1" customHeight="1"/>
    <row r="3592" ht="15.75" hidden="1" customHeight="1"/>
    <row r="3593" ht="15.75" hidden="1" customHeight="1"/>
    <row r="3594" ht="15.75" hidden="1" customHeight="1"/>
    <row r="3595" ht="15.75" hidden="1" customHeight="1"/>
    <row r="3596" ht="15.75" hidden="1" customHeight="1"/>
    <row r="3597" ht="15.75" hidden="1" customHeight="1"/>
    <row r="3598" ht="15.75" hidden="1" customHeight="1"/>
    <row r="3599" ht="15.75" hidden="1" customHeight="1"/>
    <row r="3600" ht="15.75" hidden="1" customHeight="1"/>
    <row r="3601" ht="15.75" hidden="1" customHeight="1"/>
    <row r="3602" ht="15.75" hidden="1" customHeight="1"/>
    <row r="3603" ht="15.75" hidden="1" customHeight="1"/>
    <row r="3604" ht="15.75" hidden="1" customHeight="1"/>
    <row r="3605" ht="15.75" hidden="1" customHeight="1"/>
    <row r="3606" ht="15.75" hidden="1" customHeight="1"/>
    <row r="3607" ht="15.75" hidden="1" customHeight="1"/>
    <row r="3608" ht="15.75" hidden="1" customHeight="1"/>
    <row r="3609" ht="15.75" hidden="1" customHeight="1"/>
    <row r="3610" ht="15.75" hidden="1" customHeight="1"/>
    <row r="3611" ht="15.75" customHeight="1">
      <c r="A3611" s="3" t="str">
        <f>IFERROR(__xludf.DUMMYFUNCTION("IMPORTHTML(CONCATENATE(""https://www.baseball-reference.com/players/gl.fcgi?id="",VLOOKUP(Props!B32&amp;Props!B2,Players!C:D,2,0),""&amp;t=b&amp;year=2023""),""table"",5)"),"#N/A")</f>
        <v>#N/A</v>
      </c>
    </row>
    <row r="3612" ht="15.75" hidden="1" customHeight="1"/>
    <row r="3613" ht="15.75" hidden="1" customHeight="1"/>
    <row r="3614" ht="15.75" hidden="1" customHeight="1"/>
    <row r="3615" ht="15.75" hidden="1" customHeight="1"/>
    <row r="3616" ht="15.75" hidden="1" customHeight="1"/>
    <row r="3617" ht="15.75" hidden="1" customHeight="1"/>
    <row r="3618" ht="15.75" hidden="1" customHeight="1"/>
    <row r="3619" ht="15.75" hidden="1" customHeight="1"/>
    <row r="3620" ht="15.75" hidden="1" customHeight="1"/>
    <row r="3621" ht="15.75" hidden="1" customHeight="1"/>
    <row r="3622" ht="15.75" hidden="1" customHeight="1"/>
    <row r="3623" ht="15.75" hidden="1" customHeight="1"/>
    <row r="3624" ht="15.75" hidden="1" customHeight="1"/>
    <row r="3625" ht="15.75" hidden="1" customHeight="1"/>
    <row r="3626" ht="15.75" hidden="1" customHeight="1"/>
    <row r="3627" ht="15.75" hidden="1" customHeight="1"/>
    <row r="3628" ht="15.75" hidden="1" customHeight="1"/>
    <row r="3629" ht="15.75" hidden="1" customHeight="1"/>
    <row r="3630" ht="15.75" hidden="1" customHeight="1"/>
    <row r="3631" ht="15.75" hidden="1" customHeight="1"/>
    <row r="3632" ht="15.75" hidden="1" customHeight="1"/>
    <row r="3633" ht="15.75" hidden="1" customHeight="1"/>
    <row r="3634" ht="15.75" hidden="1" customHeight="1"/>
    <row r="3635" ht="15.75" hidden="1" customHeight="1"/>
    <row r="3636" ht="15.75" hidden="1" customHeight="1"/>
    <row r="3637" ht="15.75" hidden="1" customHeight="1"/>
    <row r="3638" ht="15.75" hidden="1" customHeight="1"/>
    <row r="3639" ht="15.75" hidden="1" customHeight="1"/>
    <row r="3640" ht="15.75" hidden="1" customHeight="1"/>
    <row r="3641" ht="15.75" hidden="1" customHeight="1"/>
    <row r="3642" ht="15.75" hidden="1" customHeight="1"/>
    <row r="3643" ht="15.75" hidden="1" customHeight="1"/>
    <row r="3644" ht="15.75" hidden="1" customHeight="1"/>
    <row r="3645" ht="15.75" hidden="1" customHeight="1"/>
    <row r="3646" ht="15.75" hidden="1" customHeight="1"/>
    <row r="3647" ht="15.75" hidden="1" customHeight="1"/>
    <row r="3648" ht="15.75" hidden="1" customHeight="1"/>
    <row r="3649" ht="15.75" hidden="1" customHeight="1"/>
    <row r="3650" ht="15.75" hidden="1" customHeight="1"/>
    <row r="3651" ht="15.75" hidden="1" customHeight="1"/>
    <row r="3652" ht="15.75" hidden="1" customHeight="1"/>
    <row r="3653" ht="15.75" hidden="1" customHeight="1"/>
    <row r="3654" ht="15.75" hidden="1" customHeight="1"/>
    <row r="3655" ht="15.75" hidden="1" customHeight="1"/>
    <row r="3656" ht="15.75" hidden="1" customHeight="1"/>
    <row r="3657" ht="15.75" hidden="1" customHeight="1"/>
    <row r="3658" ht="15.75" hidden="1" customHeight="1"/>
    <row r="3659" ht="15.75" hidden="1" customHeight="1"/>
    <row r="3660" ht="15.75" hidden="1" customHeight="1"/>
    <row r="3661" ht="15.75" hidden="1" customHeight="1"/>
    <row r="3662" ht="15.75" hidden="1" customHeight="1"/>
    <row r="3663" ht="15.75" hidden="1" customHeight="1"/>
    <row r="3664" ht="15.75" hidden="1" customHeight="1"/>
    <row r="3665" ht="15.75" hidden="1" customHeight="1"/>
    <row r="3666" ht="15.75" hidden="1" customHeight="1"/>
    <row r="3667" ht="15.75" hidden="1" customHeight="1"/>
    <row r="3668" ht="15.75" hidden="1" customHeight="1"/>
    <row r="3669" ht="15.75" hidden="1" customHeight="1"/>
    <row r="3670" ht="15.75" hidden="1" customHeight="1"/>
    <row r="3671" ht="15.75" hidden="1" customHeight="1"/>
    <row r="3672" ht="15.75" hidden="1" customHeight="1"/>
    <row r="3673" ht="15.75" hidden="1" customHeight="1"/>
    <row r="3674" ht="15.75" hidden="1" customHeight="1"/>
    <row r="3675" ht="15.75" hidden="1" customHeight="1"/>
    <row r="3676" ht="15.75" hidden="1" customHeight="1"/>
    <row r="3677" ht="15.75" hidden="1" customHeight="1"/>
    <row r="3678" ht="15.75" hidden="1" customHeight="1"/>
    <row r="3679" ht="15.75" hidden="1" customHeight="1"/>
    <row r="3680" ht="15.75" hidden="1" customHeight="1"/>
    <row r="3681" ht="15.75" hidden="1" customHeight="1"/>
    <row r="3682" ht="15.75" hidden="1" customHeight="1"/>
    <row r="3683" ht="15.75" hidden="1" customHeight="1"/>
    <row r="3684" ht="15.75" hidden="1" customHeight="1"/>
    <row r="3685" ht="15.75" hidden="1" customHeight="1"/>
    <row r="3686" ht="15.75" hidden="1" customHeight="1"/>
    <row r="3687" ht="15.75" hidden="1" customHeight="1"/>
    <row r="3688" ht="15.75" hidden="1" customHeight="1"/>
    <row r="3689" ht="15.75" hidden="1" customHeight="1"/>
    <row r="3690" ht="15.75" hidden="1" customHeight="1"/>
    <row r="3691" ht="15.75" hidden="1" customHeight="1"/>
    <row r="3692" ht="15.75" hidden="1" customHeight="1"/>
    <row r="3693" ht="15.75" hidden="1" customHeight="1"/>
    <row r="3694" ht="15.75" hidden="1" customHeight="1"/>
    <row r="3695" ht="15.75" hidden="1" customHeight="1"/>
    <row r="3696" ht="15.75" hidden="1" customHeight="1"/>
    <row r="3697" ht="15.75" hidden="1" customHeight="1"/>
    <row r="3698" ht="15.75" hidden="1" customHeight="1"/>
    <row r="3699" ht="15.75" hidden="1" customHeight="1"/>
    <row r="3700" ht="15.75" hidden="1" customHeight="1"/>
    <row r="3701" ht="15.75" hidden="1" customHeight="1"/>
    <row r="3702" ht="15.75" hidden="1" customHeight="1"/>
    <row r="3703" ht="15.75" hidden="1" customHeight="1"/>
    <row r="3704" ht="15.75" hidden="1" customHeight="1"/>
    <row r="3705" ht="15.75" hidden="1" customHeight="1"/>
    <row r="3706" ht="15.75" hidden="1" customHeight="1"/>
    <row r="3707" ht="15.75" hidden="1" customHeight="1"/>
    <row r="3708" ht="15.75" hidden="1" customHeight="1"/>
    <row r="3709" ht="15.75" hidden="1" customHeight="1"/>
    <row r="3710" ht="15.75" hidden="1" customHeight="1"/>
    <row r="3711" ht="15.75" hidden="1" customHeight="1"/>
    <row r="3712" ht="15.75" hidden="1" customHeight="1"/>
    <row r="3713" ht="15.75" hidden="1" customHeight="1"/>
    <row r="3714" ht="15.75" hidden="1" customHeight="1"/>
    <row r="3715" ht="15.75" hidden="1" customHeight="1"/>
    <row r="3716" ht="15.75" hidden="1" customHeight="1"/>
    <row r="3717" ht="15.75" hidden="1" customHeight="1"/>
    <row r="3718" ht="15.75" hidden="1" customHeight="1"/>
    <row r="3719" ht="15.75" hidden="1" customHeight="1"/>
    <row r="3720" ht="15.75" hidden="1" customHeight="1"/>
    <row r="3721" ht="15.75" hidden="1" customHeight="1"/>
    <row r="3722" ht="15.75" hidden="1" customHeight="1"/>
    <row r="3723" ht="15.75" hidden="1" customHeight="1"/>
    <row r="3724" ht="15.75" hidden="1" customHeight="1"/>
    <row r="3725" ht="15.75" hidden="1" customHeight="1"/>
    <row r="3726" ht="15.75" hidden="1" customHeight="1"/>
    <row r="3727" ht="15.75" hidden="1" customHeight="1"/>
    <row r="3728" ht="15.75" hidden="1" customHeight="1"/>
    <row r="3729" ht="15.75" hidden="1" customHeight="1"/>
    <row r="3730" ht="15.75" hidden="1" customHeight="1"/>
    <row r="3731" ht="15.75" hidden="1" customHeight="1"/>
    <row r="3732" ht="15.75" hidden="1" customHeight="1"/>
    <row r="3733" ht="15.75" hidden="1" customHeight="1"/>
    <row r="3734" ht="15.75" hidden="1" customHeight="1"/>
    <row r="3735" ht="15.75" hidden="1" customHeight="1"/>
    <row r="3736" ht="15.75" hidden="1" customHeight="1"/>
    <row r="3737" ht="15.75" hidden="1" customHeight="1"/>
    <row r="3738" ht="15.75" hidden="1" customHeight="1"/>
    <row r="3739" ht="15.75" hidden="1" customHeight="1"/>
    <row r="3740" ht="15.75" hidden="1" customHeight="1"/>
    <row r="3741" ht="15.75" hidden="1" customHeight="1"/>
    <row r="3742" ht="15.75" hidden="1" customHeight="1"/>
    <row r="3743" ht="15.75" hidden="1" customHeight="1"/>
    <row r="3744" ht="15.75" hidden="1" customHeight="1"/>
    <row r="3745" ht="15.75" hidden="1" customHeight="1"/>
    <row r="3746" ht="15.75" hidden="1" customHeight="1"/>
    <row r="3747" ht="15.75" hidden="1" customHeight="1"/>
    <row r="3748" ht="15.75" hidden="1" customHeight="1"/>
    <row r="3749" ht="15.75" hidden="1" customHeight="1"/>
    <row r="3750" ht="15.75" hidden="1" customHeight="1"/>
    <row r="3751" ht="15.75" hidden="1" customHeight="1"/>
    <row r="3752" ht="15.75" hidden="1" customHeight="1"/>
    <row r="3753" ht="15.75" hidden="1" customHeight="1"/>
    <row r="3754" ht="15.75" hidden="1" customHeight="1"/>
    <row r="3755" ht="15.75" hidden="1" customHeight="1"/>
    <row r="3756" ht="15.75" hidden="1" customHeight="1"/>
    <row r="3757" ht="15.75" hidden="1" customHeight="1"/>
    <row r="3758" ht="15.75" hidden="1" customHeight="1"/>
    <row r="3759" ht="15.75" hidden="1" customHeight="1"/>
    <row r="3760" ht="15.75" hidden="1" customHeight="1"/>
    <row r="3761" ht="15.75" hidden="1" customHeight="1"/>
    <row r="3762" ht="15.75" hidden="1" customHeight="1"/>
    <row r="3763" ht="15.75" hidden="1" customHeight="1"/>
    <row r="3764" ht="15.75" hidden="1" customHeight="1"/>
    <row r="3765" ht="15.75" hidden="1" customHeight="1"/>
    <row r="3766" ht="15.75" hidden="1" customHeight="1"/>
    <row r="3767" ht="15.75" hidden="1" customHeight="1"/>
    <row r="3768" ht="15.75" hidden="1" customHeight="1"/>
    <row r="3769" ht="15.75" hidden="1" customHeight="1"/>
    <row r="3770" ht="15.75" hidden="1" customHeight="1"/>
    <row r="3771" ht="15.75" hidden="1" customHeight="1"/>
    <row r="3772" ht="15.75" hidden="1" customHeight="1"/>
    <row r="3773" ht="15.75" hidden="1" customHeight="1"/>
    <row r="3774" ht="15.75" hidden="1" customHeight="1"/>
    <row r="3775" ht="15.75" hidden="1" customHeight="1"/>
    <row r="3776" ht="15.75" hidden="1" customHeight="1"/>
    <row r="3777" ht="15.75" hidden="1" customHeight="1"/>
    <row r="3778" ht="15.75" hidden="1" customHeight="1"/>
    <row r="3779" ht="15.75" hidden="1" customHeight="1"/>
    <row r="3780" ht="15.75" hidden="1" customHeight="1"/>
    <row r="3781" ht="15.75" hidden="1" customHeight="1"/>
    <row r="3782" ht="15.75" hidden="1" customHeight="1"/>
    <row r="3783" ht="15.75" hidden="1" customHeight="1"/>
    <row r="3784" ht="15.75" hidden="1" customHeight="1"/>
    <row r="3785" ht="15.75" hidden="1" customHeight="1"/>
    <row r="3786" ht="15.75" hidden="1" customHeight="1"/>
    <row r="3787" ht="15.75" hidden="1" customHeight="1"/>
    <row r="3788" ht="15.75" hidden="1" customHeight="1"/>
    <row r="3789" ht="15.75" hidden="1" customHeight="1"/>
    <row r="3790" ht="15.75" hidden="1" customHeight="1"/>
    <row r="3791" ht="15.75" hidden="1" customHeight="1"/>
    <row r="3792" ht="15.75" hidden="1" customHeight="1"/>
    <row r="3793" ht="15.75" hidden="1" customHeight="1"/>
    <row r="3794" ht="15.75" hidden="1" customHeight="1"/>
    <row r="3795" ht="15.75" hidden="1" customHeight="1"/>
    <row r="3796" ht="15.75" hidden="1" customHeight="1"/>
    <row r="3797" ht="15.75" hidden="1" customHeight="1"/>
    <row r="3798" ht="15.75" hidden="1" customHeight="1"/>
    <row r="3799" ht="15.75" hidden="1" customHeight="1"/>
    <row r="3800" ht="15.75" hidden="1" customHeight="1"/>
    <row r="3801" ht="15.75" hidden="1" customHeight="1"/>
    <row r="3802" ht="15.75" hidden="1" customHeight="1"/>
    <row r="3803" ht="15.75" hidden="1" customHeight="1"/>
    <row r="3804" ht="15.75" hidden="1" customHeight="1"/>
    <row r="3805" ht="15.75" hidden="1" customHeight="1"/>
    <row r="3806" ht="15.75" hidden="1" customHeight="1"/>
    <row r="3807" ht="15.75" hidden="1" customHeight="1"/>
    <row r="3808" ht="15.75" hidden="1" customHeight="1"/>
    <row r="3809" ht="15.75" hidden="1" customHeight="1"/>
    <row r="3810" ht="15.75" hidden="1" customHeight="1"/>
    <row r="3811" ht="15.75" customHeight="1">
      <c r="A3811" s="3" t="str">
        <f>IFERROR(__xludf.DUMMYFUNCTION("IMPORTHTML(CONCATENATE(""https://www.baseball-reference.com/players/gl.fcgi?id="",VLOOKUP(Props!B4&amp;Props!B2,Players!C:D,2,0),""&amp;t=p&amp;year=2024""),""table"",1)"),"#N/A")</f>
        <v>#N/A</v>
      </c>
    </row>
    <row r="3812" ht="15.75" hidden="1" customHeight="1"/>
    <row r="3813" ht="15.75" hidden="1" customHeight="1"/>
    <row r="3814" ht="15.75" hidden="1" customHeight="1"/>
    <row r="3815" ht="15.75" hidden="1" customHeight="1"/>
    <row r="3816" ht="15.75" hidden="1" customHeight="1"/>
    <row r="3817" ht="15.75" hidden="1" customHeight="1"/>
    <row r="3818" ht="15.75" hidden="1" customHeight="1"/>
    <row r="3819" ht="15.75" hidden="1" customHeight="1"/>
    <row r="3820" ht="15.75" hidden="1" customHeight="1"/>
    <row r="3821" ht="15.75" hidden="1" customHeight="1"/>
    <row r="3822" ht="15.75" hidden="1" customHeight="1"/>
    <row r="3823" ht="15.75" hidden="1" customHeight="1"/>
    <row r="3824" ht="15.75" hidden="1" customHeight="1"/>
    <row r="3825" ht="15.75" hidden="1" customHeight="1"/>
    <row r="3826" ht="15.75" hidden="1" customHeight="1"/>
    <row r="3827" ht="15.75" hidden="1" customHeight="1"/>
    <row r="3828" ht="15.75" hidden="1" customHeight="1"/>
    <row r="3829" ht="15.75" hidden="1" customHeight="1"/>
    <row r="3830" ht="15.75" hidden="1" customHeight="1"/>
    <row r="3831" ht="15.75" hidden="1" customHeight="1"/>
    <row r="3832" ht="15.75" hidden="1" customHeight="1"/>
    <row r="3833" ht="15.75" hidden="1" customHeight="1"/>
    <row r="3834" ht="15.75" hidden="1" customHeight="1"/>
    <row r="3835" ht="15.75" hidden="1" customHeight="1"/>
    <row r="3836" ht="15.75" hidden="1" customHeight="1"/>
    <row r="3837" ht="15.75" hidden="1" customHeight="1"/>
    <row r="3838" ht="15.75" hidden="1" customHeight="1"/>
    <row r="3839" ht="15.75" hidden="1" customHeight="1"/>
    <row r="3840" ht="15.75" hidden="1" customHeight="1"/>
    <row r="3841" ht="15.75" hidden="1" customHeight="1"/>
    <row r="3842" ht="15.75" hidden="1" customHeight="1"/>
    <row r="3843" ht="15.75" hidden="1" customHeight="1"/>
    <row r="3844" ht="15.75" hidden="1" customHeight="1"/>
    <row r="3845" ht="15.75" hidden="1" customHeight="1"/>
    <row r="3846" ht="15.75" hidden="1" customHeight="1"/>
    <row r="3847" ht="15.75" hidden="1" customHeight="1"/>
    <row r="3848" ht="15.75" hidden="1" customHeight="1"/>
    <row r="3849" ht="15.75" hidden="1" customHeight="1"/>
    <row r="3850" ht="15.75" hidden="1" customHeight="1"/>
    <row r="3851" ht="15.75" hidden="1" customHeight="1"/>
    <row r="3852" ht="15.75" hidden="1" customHeight="1"/>
    <row r="3853" ht="15.75" hidden="1" customHeight="1"/>
    <row r="3854" ht="15.75" hidden="1" customHeight="1"/>
    <row r="3855" ht="15.75" hidden="1" customHeight="1"/>
    <row r="3856" ht="15.75" hidden="1" customHeight="1"/>
    <row r="3857" ht="15.75" hidden="1" customHeight="1"/>
    <row r="3858" ht="15.75" hidden="1" customHeight="1"/>
    <row r="3859" ht="15.75" hidden="1" customHeight="1"/>
    <row r="3860" ht="15.75" hidden="1" customHeight="1"/>
    <row r="3861" ht="15.75" hidden="1" customHeight="1"/>
    <row r="3862" ht="15.75" hidden="1" customHeight="1"/>
    <row r="3863" ht="15.75" hidden="1" customHeight="1"/>
    <row r="3864" ht="15.75" hidden="1" customHeight="1"/>
    <row r="3865" ht="15.75" hidden="1" customHeight="1"/>
    <row r="3866" ht="15.75" hidden="1" customHeight="1"/>
    <row r="3867" ht="15.75" hidden="1" customHeight="1"/>
    <row r="3868" ht="15.75" hidden="1" customHeight="1"/>
    <row r="3869" ht="15.75" hidden="1" customHeight="1"/>
    <row r="3870" ht="15.75" hidden="1" customHeight="1"/>
    <row r="3871" ht="15.75" hidden="1" customHeight="1"/>
    <row r="3872" ht="15.75" hidden="1" customHeight="1"/>
    <row r="3873" ht="15.75" hidden="1" customHeight="1"/>
    <row r="3874" ht="15.75" hidden="1" customHeight="1"/>
    <row r="3875" ht="15.75" hidden="1" customHeight="1"/>
    <row r="3876" ht="15.75" hidden="1" customHeight="1"/>
    <row r="3877" ht="15.75" hidden="1" customHeight="1"/>
    <row r="3878" ht="15.75" hidden="1" customHeight="1"/>
    <row r="3879" ht="15.75" hidden="1" customHeight="1"/>
    <row r="3880" ht="15.75" hidden="1" customHeight="1"/>
    <row r="3881" ht="15.75" hidden="1" customHeight="1"/>
    <row r="3882" ht="15.75" hidden="1" customHeight="1"/>
    <row r="3883" ht="15.75" hidden="1" customHeight="1"/>
    <row r="3884" ht="15.75" hidden="1" customHeight="1"/>
    <row r="3885" ht="15.75" hidden="1" customHeight="1"/>
    <row r="3886" ht="15.75" hidden="1" customHeight="1"/>
    <row r="3887" ht="15.75" hidden="1" customHeight="1"/>
    <row r="3888" ht="15.75" hidden="1" customHeight="1"/>
    <row r="3889" ht="15.75" hidden="1" customHeight="1"/>
    <row r="3890" ht="15.75" hidden="1" customHeight="1"/>
    <row r="3891" ht="15.75" hidden="1" customHeight="1"/>
    <row r="3892" ht="15.75" hidden="1" customHeight="1"/>
    <row r="3893" ht="15.75" hidden="1" customHeight="1"/>
    <row r="3894" ht="15.75" hidden="1" customHeight="1"/>
    <row r="3895" ht="15.75" hidden="1" customHeight="1"/>
    <row r="3896" ht="15.75" hidden="1" customHeight="1"/>
    <row r="3897" ht="15.75" hidden="1" customHeight="1"/>
    <row r="3898" ht="15.75" hidden="1" customHeight="1"/>
    <row r="3899" ht="15.75" hidden="1" customHeight="1"/>
    <row r="3900" ht="15.75" hidden="1" customHeight="1"/>
    <row r="3901" ht="15.75" hidden="1" customHeight="1"/>
    <row r="3902" ht="15.75" hidden="1" customHeight="1"/>
    <row r="3903" ht="15.75" hidden="1" customHeight="1"/>
    <row r="3904" ht="15.75" hidden="1" customHeight="1"/>
    <row r="3905" ht="15.75" hidden="1" customHeight="1"/>
    <row r="3906" ht="15.75" hidden="1" customHeight="1"/>
    <row r="3907" ht="15.75" hidden="1" customHeight="1"/>
    <row r="3908" ht="15.75" hidden="1" customHeight="1"/>
    <row r="3909" ht="15.75" hidden="1" customHeight="1"/>
    <row r="3910" ht="15.75" hidden="1" customHeight="1"/>
    <row r="3911" ht="15.75" hidden="1" customHeight="1"/>
    <row r="3912" ht="15.75" hidden="1" customHeight="1"/>
    <row r="3913" ht="15.75" hidden="1" customHeight="1"/>
    <row r="3914" ht="15.75" hidden="1" customHeight="1"/>
    <row r="3915" ht="15.75" hidden="1" customHeight="1"/>
    <row r="3916" ht="15.75" hidden="1" customHeight="1"/>
    <row r="3917" ht="15.75" hidden="1" customHeight="1"/>
    <row r="3918" ht="15.75" hidden="1" customHeight="1"/>
    <row r="3919" ht="15.75" hidden="1" customHeight="1"/>
    <row r="3920" ht="15.75" hidden="1" customHeight="1"/>
    <row r="3921" ht="15.75" hidden="1" customHeight="1"/>
    <row r="3922" ht="15.75" hidden="1" customHeight="1"/>
    <row r="3923" ht="15.75" hidden="1" customHeight="1"/>
    <row r="3924" ht="15.75" hidden="1" customHeight="1"/>
    <row r="3925" ht="15.75" hidden="1" customHeight="1"/>
    <row r="3926" ht="15.75" hidden="1" customHeight="1"/>
    <row r="3927" ht="15.75" hidden="1" customHeight="1"/>
    <row r="3928" ht="15.75" hidden="1" customHeight="1"/>
    <row r="3929" ht="15.75" hidden="1" customHeight="1"/>
    <row r="3930" ht="15.75" hidden="1" customHeight="1"/>
    <row r="3931" ht="15.75" hidden="1" customHeight="1"/>
    <row r="3932" ht="15.75" hidden="1" customHeight="1"/>
    <row r="3933" ht="15.75" hidden="1" customHeight="1"/>
    <row r="3934" ht="15.75" hidden="1" customHeight="1"/>
    <row r="3935" ht="15.75" hidden="1" customHeight="1"/>
    <row r="3936" ht="15.75" hidden="1" customHeight="1"/>
    <row r="3937" ht="15.75" hidden="1" customHeight="1"/>
    <row r="3938" ht="15.75" hidden="1" customHeight="1"/>
    <row r="3939" ht="15.75" hidden="1" customHeight="1"/>
    <row r="3940" ht="15.75" hidden="1" customHeight="1"/>
    <row r="3941" ht="15.75" hidden="1" customHeight="1"/>
    <row r="3942" ht="15.75" hidden="1" customHeight="1"/>
    <row r="3943" ht="15.75" hidden="1" customHeight="1"/>
    <row r="3944" ht="15.75" hidden="1" customHeight="1"/>
    <row r="3945" ht="15.75" hidden="1" customHeight="1"/>
    <row r="3946" ht="15.75" hidden="1" customHeight="1"/>
    <row r="3947" ht="15.75" hidden="1" customHeight="1"/>
    <row r="3948" ht="15.75" hidden="1" customHeight="1"/>
    <row r="3949" ht="15.75" hidden="1" customHeight="1"/>
    <row r="3950" ht="15.75" hidden="1" customHeight="1"/>
    <row r="3951" ht="15.75" hidden="1" customHeight="1"/>
    <row r="3952" ht="15.75" hidden="1" customHeight="1"/>
    <row r="3953" ht="15.75" hidden="1" customHeight="1"/>
    <row r="3954" ht="15.75" hidden="1" customHeight="1"/>
    <row r="3955" ht="15.75" hidden="1" customHeight="1"/>
    <row r="3956" ht="15.75" hidden="1" customHeight="1"/>
    <row r="3957" ht="15.75" hidden="1" customHeight="1"/>
    <row r="3958" ht="15.75" hidden="1" customHeight="1"/>
    <row r="3959" ht="15.75" hidden="1" customHeight="1"/>
    <row r="3960" ht="15.75" hidden="1" customHeight="1"/>
    <row r="3961" ht="15.75" hidden="1" customHeight="1"/>
    <row r="3962" ht="15.75" hidden="1" customHeight="1"/>
    <row r="3963" ht="15.75" hidden="1" customHeight="1"/>
    <row r="3964" ht="15.75" hidden="1" customHeight="1"/>
    <row r="3965" ht="15.75" hidden="1" customHeight="1"/>
    <row r="3966" ht="15.75" hidden="1" customHeight="1"/>
    <row r="3967" ht="15.75" hidden="1" customHeight="1"/>
    <row r="3968" ht="15.75" hidden="1" customHeight="1"/>
    <row r="3969" ht="15.75" hidden="1" customHeight="1"/>
    <row r="3970" ht="15.75" hidden="1" customHeight="1"/>
    <row r="3971" ht="15.75" hidden="1" customHeight="1"/>
    <row r="3972" ht="15.75" hidden="1" customHeight="1"/>
    <row r="3973" ht="15.75" hidden="1" customHeight="1"/>
    <row r="3974" ht="15.75" hidden="1" customHeight="1"/>
    <row r="3975" ht="15.75" hidden="1" customHeight="1"/>
    <row r="3976" ht="15.75" hidden="1" customHeight="1"/>
    <row r="3977" ht="15.75" hidden="1" customHeight="1"/>
    <row r="3978" ht="15.75" hidden="1" customHeight="1"/>
    <row r="3979" ht="15.75" hidden="1" customHeight="1"/>
    <row r="3980" ht="15.75" hidden="1" customHeight="1"/>
    <row r="3981" ht="15.75" hidden="1" customHeight="1"/>
    <row r="3982" ht="15.75" hidden="1" customHeight="1"/>
    <row r="3983" ht="15.75" hidden="1" customHeight="1"/>
    <row r="3984" ht="15.75" hidden="1" customHeight="1"/>
    <row r="3985" ht="15.75" hidden="1" customHeight="1"/>
    <row r="3986" ht="15.75" hidden="1" customHeight="1"/>
    <row r="3987" ht="15.75" hidden="1" customHeight="1"/>
    <row r="3988" ht="15.75" hidden="1" customHeight="1"/>
    <row r="3989" ht="15.75" hidden="1" customHeight="1"/>
    <row r="3990" ht="15.75" hidden="1" customHeight="1"/>
    <row r="3991" ht="15.75" hidden="1" customHeight="1"/>
    <row r="3992" ht="15.75" hidden="1" customHeight="1"/>
    <row r="3993" ht="15.75" hidden="1" customHeight="1"/>
    <row r="3994" ht="15.75" hidden="1" customHeight="1"/>
    <row r="3995" ht="15.75" hidden="1" customHeight="1"/>
    <row r="3996" ht="15.75" hidden="1" customHeight="1"/>
    <row r="3997" ht="15.75" hidden="1" customHeight="1"/>
    <row r="3998" ht="15.75" hidden="1" customHeight="1"/>
    <row r="3999" ht="15.75" hidden="1" customHeight="1"/>
    <row r="4000" ht="15.75" hidden="1" customHeight="1"/>
    <row r="4001" ht="15.75" hidden="1" customHeight="1"/>
    <row r="4002" ht="15.75" hidden="1" customHeight="1"/>
    <row r="4003" ht="15.75" hidden="1" customHeight="1"/>
    <row r="4004" ht="15.75" hidden="1" customHeight="1"/>
    <row r="4005" ht="15.75" hidden="1" customHeight="1"/>
    <row r="4006" ht="15.75" hidden="1" customHeight="1"/>
    <row r="4007" ht="15.75" hidden="1" customHeight="1"/>
    <row r="4008" ht="15.75" hidden="1" customHeight="1"/>
    <row r="4009" ht="15.75" hidden="1" customHeight="1"/>
    <row r="4010" ht="15.75" hidden="1" customHeight="1"/>
    <row r="4011" ht="15.75" customHeight="1">
      <c r="A4011" s="3" t="str">
        <f>IFERROR(__xludf.DUMMYFUNCTION("IMPORTHTML(CONCATENATE(""https://www.baseball-reference.com/players/gl.fcgi?id="",VLOOKUP(Props!B4&amp;Props!B2,Players!C:D,2,0),""&amp;t=p&amp;year=2023""),""table"",1)"),"#N/A")</f>
        <v>#N/A</v>
      </c>
    </row>
    <row r="4012" ht="15.75" hidden="1" customHeight="1"/>
    <row r="4013" ht="15.75" hidden="1" customHeight="1"/>
    <row r="4014" ht="15.75" hidden="1" customHeight="1"/>
    <row r="4015" ht="15.75" hidden="1" customHeight="1"/>
    <row r="4016" ht="15.75" hidden="1" customHeight="1"/>
    <row r="4017" ht="15.75" hidden="1" customHeight="1"/>
    <row r="4018" ht="15.75" hidden="1" customHeight="1"/>
    <row r="4019" ht="15.75" hidden="1" customHeight="1"/>
    <row r="4020" ht="15.75" hidden="1" customHeight="1"/>
    <row r="4021" ht="15.75" hidden="1" customHeight="1"/>
    <row r="4022" ht="15.75" hidden="1" customHeight="1"/>
    <row r="4023" ht="15.75" hidden="1" customHeight="1"/>
    <row r="4024" ht="15.75" hidden="1" customHeight="1"/>
    <row r="4025" ht="15.75" hidden="1" customHeight="1"/>
    <row r="4026" ht="15.75" hidden="1" customHeight="1"/>
    <row r="4027" ht="15.75" hidden="1" customHeight="1"/>
    <row r="4028" ht="15.75" hidden="1" customHeight="1"/>
    <row r="4029" ht="15.75" hidden="1" customHeight="1"/>
    <row r="4030" ht="15.75" hidden="1" customHeight="1"/>
    <row r="4031" ht="15.75" hidden="1" customHeight="1"/>
    <row r="4032" ht="15.75" hidden="1" customHeight="1"/>
    <row r="4033" ht="15.75" hidden="1" customHeight="1"/>
    <row r="4034" ht="15.75" hidden="1" customHeight="1"/>
    <row r="4035" ht="15.75" hidden="1" customHeight="1"/>
    <row r="4036" ht="15.75" hidden="1" customHeight="1"/>
    <row r="4037" ht="15.75" hidden="1" customHeight="1"/>
    <row r="4038" ht="15.75" hidden="1" customHeight="1"/>
    <row r="4039" ht="15.75" hidden="1" customHeight="1"/>
    <row r="4040" ht="15.75" hidden="1" customHeight="1"/>
    <row r="4041" ht="15.75" hidden="1" customHeight="1"/>
    <row r="4042" ht="15.75" hidden="1" customHeight="1"/>
    <row r="4043" ht="15.75" hidden="1" customHeight="1"/>
    <row r="4044" ht="15.75" hidden="1" customHeight="1"/>
    <row r="4045" ht="15.75" hidden="1" customHeight="1"/>
    <row r="4046" ht="15.75" hidden="1" customHeight="1"/>
    <row r="4047" ht="15.75" hidden="1" customHeight="1"/>
    <row r="4048" ht="15.75" hidden="1" customHeight="1"/>
    <row r="4049" ht="15.75" hidden="1" customHeight="1"/>
    <row r="4050" ht="15.75" hidden="1" customHeight="1"/>
    <row r="4051" ht="15.75" hidden="1" customHeight="1"/>
    <row r="4052" ht="15.75" hidden="1" customHeight="1"/>
    <row r="4053" ht="15.75" hidden="1" customHeight="1"/>
    <row r="4054" ht="15.75" hidden="1" customHeight="1"/>
    <row r="4055" ht="15.75" hidden="1" customHeight="1"/>
    <row r="4056" ht="15.75" hidden="1" customHeight="1"/>
    <row r="4057" ht="15.75" hidden="1" customHeight="1"/>
    <row r="4058" ht="15.75" hidden="1" customHeight="1"/>
    <row r="4059" ht="15.75" hidden="1" customHeight="1"/>
    <row r="4060" ht="15.75" hidden="1" customHeight="1"/>
    <row r="4061" ht="15.75" hidden="1" customHeight="1"/>
    <row r="4062" ht="15.75" hidden="1" customHeight="1"/>
    <row r="4063" ht="15.75" hidden="1" customHeight="1"/>
    <row r="4064" ht="15.75" hidden="1" customHeight="1"/>
    <row r="4065" ht="15.75" hidden="1" customHeight="1"/>
    <row r="4066" ht="15.75" hidden="1" customHeight="1"/>
    <row r="4067" ht="15.75" hidden="1" customHeight="1"/>
    <row r="4068" ht="15.75" hidden="1" customHeight="1"/>
    <row r="4069" ht="15.75" hidden="1" customHeight="1"/>
    <row r="4070" ht="15.75" hidden="1" customHeight="1"/>
    <row r="4071" ht="15.75" hidden="1" customHeight="1"/>
    <row r="4072" ht="15.75" hidden="1" customHeight="1"/>
    <row r="4073" ht="15.75" hidden="1" customHeight="1"/>
    <row r="4074" ht="15.75" hidden="1" customHeight="1"/>
    <row r="4075" ht="15.75" hidden="1" customHeight="1"/>
    <row r="4076" ht="15.75" hidden="1" customHeight="1"/>
    <row r="4077" ht="15.75" hidden="1" customHeight="1"/>
    <row r="4078" ht="15.75" hidden="1" customHeight="1"/>
    <row r="4079" ht="15.75" hidden="1" customHeight="1"/>
    <row r="4080" ht="15.75" hidden="1" customHeight="1"/>
    <row r="4081" ht="15.75" hidden="1" customHeight="1"/>
    <row r="4082" ht="15.75" hidden="1" customHeight="1"/>
    <row r="4083" ht="15.75" hidden="1" customHeight="1"/>
    <row r="4084" ht="15.75" hidden="1" customHeight="1"/>
    <row r="4085" ht="15.75" hidden="1" customHeight="1"/>
    <row r="4086" ht="15.75" hidden="1" customHeight="1"/>
    <row r="4087" ht="15.75" hidden="1" customHeight="1"/>
    <row r="4088" ht="15.75" hidden="1" customHeight="1"/>
    <row r="4089" ht="15.75" hidden="1" customHeight="1"/>
    <row r="4090" ht="15.75" hidden="1" customHeight="1"/>
    <row r="4091" ht="15.75" hidden="1" customHeight="1"/>
    <row r="4092" ht="15.75" hidden="1" customHeight="1"/>
    <row r="4093" ht="15.75" hidden="1" customHeight="1"/>
    <row r="4094" ht="15.75" hidden="1" customHeight="1"/>
    <row r="4095" ht="15.75" hidden="1" customHeight="1"/>
    <row r="4096" ht="15.75" hidden="1" customHeight="1"/>
    <row r="4097" ht="15.75" hidden="1" customHeight="1"/>
    <row r="4098" ht="15.75" hidden="1" customHeight="1"/>
    <row r="4099" ht="15.75" hidden="1" customHeight="1"/>
    <row r="4100" ht="15.75" hidden="1" customHeight="1"/>
    <row r="4101" ht="15.75" hidden="1" customHeight="1"/>
    <row r="4102" ht="15.75" hidden="1" customHeight="1"/>
    <row r="4103" ht="15.75" hidden="1" customHeight="1"/>
    <row r="4104" ht="15.75" hidden="1" customHeight="1"/>
    <row r="4105" ht="15.75" hidden="1" customHeight="1"/>
    <row r="4106" ht="15.75" hidden="1" customHeight="1"/>
    <row r="4107" ht="15.75" hidden="1" customHeight="1"/>
    <row r="4108" ht="15.75" hidden="1" customHeight="1"/>
    <row r="4109" ht="15.75" hidden="1" customHeight="1"/>
    <row r="4110" ht="15.75" hidden="1" customHeight="1"/>
    <row r="4111" ht="15.75" hidden="1" customHeight="1"/>
    <row r="4112" ht="15.75" hidden="1" customHeight="1"/>
    <row r="4113" ht="15.75" hidden="1" customHeight="1"/>
    <row r="4114" ht="15.75" hidden="1" customHeight="1"/>
    <row r="4115" ht="15.75" hidden="1" customHeight="1"/>
    <row r="4116" ht="15.75" hidden="1" customHeight="1"/>
    <row r="4117" ht="15.75" hidden="1" customHeight="1"/>
    <row r="4118" ht="15.75" hidden="1" customHeight="1"/>
    <row r="4119" ht="15.75" hidden="1" customHeight="1"/>
    <row r="4120" ht="15.75" hidden="1" customHeight="1"/>
    <row r="4121" ht="15.75" hidden="1" customHeight="1"/>
    <row r="4122" ht="15.75" hidden="1" customHeight="1"/>
    <row r="4123" ht="15.75" hidden="1" customHeight="1"/>
    <row r="4124" ht="15.75" hidden="1" customHeight="1"/>
    <row r="4125" ht="15.75" hidden="1" customHeight="1"/>
    <row r="4126" ht="15.75" hidden="1" customHeight="1"/>
    <row r="4127" ht="15.75" hidden="1" customHeight="1"/>
    <row r="4128" ht="15.75" hidden="1" customHeight="1"/>
    <row r="4129" ht="15.75" hidden="1" customHeight="1"/>
    <row r="4130" ht="15.75" hidden="1" customHeight="1"/>
    <row r="4131" ht="15.75" hidden="1" customHeight="1"/>
    <row r="4132" ht="15.75" hidden="1" customHeight="1"/>
    <row r="4133" ht="15.75" hidden="1" customHeight="1"/>
    <row r="4134" ht="15.75" hidden="1" customHeight="1"/>
    <row r="4135" ht="15.75" hidden="1" customHeight="1"/>
    <row r="4136" ht="15.75" hidden="1" customHeight="1"/>
    <row r="4137" ht="15.75" hidden="1" customHeight="1"/>
    <row r="4138" ht="15.75" hidden="1" customHeight="1"/>
    <row r="4139" ht="15.75" hidden="1" customHeight="1"/>
    <row r="4140" ht="15.75" hidden="1" customHeight="1"/>
    <row r="4141" ht="15.75" hidden="1" customHeight="1"/>
    <row r="4142" ht="15.75" hidden="1" customHeight="1"/>
    <row r="4143" ht="15.75" hidden="1" customHeight="1"/>
    <row r="4144" ht="15.75" hidden="1" customHeight="1"/>
    <row r="4145" ht="15.75" hidden="1" customHeight="1"/>
    <row r="4146" ht="15.75" hidden="1" customHeight="1"/>
    <row r="4147" ht="15.75" hidden="1" customHeight="1"/>
    <row r="4148" ht="15.75" hidden="1" customHeight="1"/>
    <row r="4149" ht="15.75" hidden="1" customHeight="1"/>
    <row r="4150" ht="15.75" hidden="1" customHeight="1"/>
    <row r="4151" ht="15.75" hidden="1" customHeight="1"/>
    <row r="4152" ht="15.75" hidden="1" customHeight="1"/>
    <row r="4153" ht="15.75" hidden="1" customHeight="1"/>
    <row r="4154" ht="15.75" hidden="1" customHeight="1"/>
    <row r="4155" ht="15.75" hidden="1" customHeight="1"/>
    <row r="4156" ht="15.75" hidden="1" customHeight="1"/>
    <row r="4157" ht="15.75" hidden="1" customHeight="1"/>
    <row r="4158" ht="15.75" hidden="1" customHeight="1"/>
    <row r="4159" ht="15.75" hidden="1" customHeight="1"/>
    <row r="4160" ht="15.75" hidden="1" customHeight="1"/>
    <row r="4161" ht="15.75" hidden="1" customHeight="1"/>
    <row r="4162" ht="15.75" hidden="1" customHeight="1"/>
    <row r="4163" ht="15.75" hidden="1" customHeight="1"/>
    <row r="4164" ht="15.75" hidden="1" customHeight="1"/>
    <row r="4165" ht="15.75" hidden="1" customHeight="1"/>
    <row r="4166" ht="15.75" hidden="1" customHeight="1"/>
    <row r="4167" ht="15.75" hidden="1" customHeight="1"/>
    <row r="4168" ht="15.75" hidden="1" customHeight="1"/>
    <row r="4169" ht="15.75" hidden="1" customHeight="1"/>
    <row r="4170" ht="15.75" hidden="1" customHeight="1"/>
    <row r="4171" ht="15.75" hidden="1" customHeight="1"/>
    <row r="4172" ht="15.75" hidden="1" customHeight="1"/>
    <row r="4173" ht="15.75" hidden="1" customHeight="1"/>
    <row r="4174" ht="15.75" hidden="1" customHeight="1"/>
    <row r="4175" ht="15.75" hidden="1" customHeight="1"/>
    <row r="4176" ht="15.75" hidden="1" customHeight="1"/>
    <row r="4177" ht="15.75" hidden="1" customHeight="1"/>
    <row r="4178" ht="15.75" hidden="1" customHeight="1"/>
    <row r="4179" ht="15.75" hidden="1" customHeight="1"/>
    <row r="4180" ht="15.75" hidden="1" customHeight="1"/>
    <row r="4181" ht="15.75" hidden="1" customHeight="1"/>
    <row r="4182" ht="15.75" hidden="1" customHeight="1"/>
    <row r="4183" ht="15.75" hidden="1" customHeight="1"/>
    <row r="4184" ht="15.75" hidden="1" customHeight="1"/>
    <row r="4185" ht="15.75" hidden="1" customHeight="1"/>
    <row r="4186" ht="15.75" hidden="1" customHeight="1"/>
    <row r="4187" ht="15.75" hidden="1" customHeight="1"/>
    <row r="4188" ht="15.75" hidden="1" customHeight="1"/>
    <row r="4189" ht="15.75" hidden="1" customHeight="1"/>
    <row r="4190" ht="15.75" hidden="1" customHeight="1"/>
    <row r="4191" ht="15.75" hidden="1" customHeight="1"/>
    <row r="4192" ht="15.75" hidden="1" customHeight="1"/>
    <row r="4193" ht="15.75" hidden="1" customHeight="1"/>
    <row r="4194" ht="15.75" hidden="1" customHeight="1"/>
    <row r="4195" ht="15.75" hidden="1" customHeight="1"/>
    <row r="4196" ht="15.75" hidden="1" customHeight="1"/>
    <row r="4197" ht="15.75" hidden="1" customHeight="1"/>
    <row r="4198" ht="15.75" hidden="1" customHeight="1"/>
    <row r="4199" ht="15.75" hidden="1" customHeight="1"/>
    <row r="4200" ht="15.75" hidden="1" customHeight="1"/>
    <row r="4201" ht="15.75" hidden="1" customHeight="1"/>
    <row r="4202" ht="15.75" hidden="1" customHeight="1"/>
    <row r="4203" ht="15.75" hidden="1" customHeight="1"/>
    <row r="4204" ht="15.75" hidden="1" customHeight="1"/>
    <row r="4205" ht="15.75" hidden="1" customHeight="1"/>
    <row r="4206" ht="15.75" hidden="1" customHeight="1"/>
    <row r="4207" ht="15.75" hidden="1" customHeight="1"/>
    <row r="4208" ht="15.75" hidden="1" customHeight="1"/>
    <row r="4209" ht="15.75" hidden="1" customHeight="1"/>
    <row r="4210" ht="15.75" hidden="1" customHeight="1"/>
    <row r="4211" ht="15.75" customHeight="1">
      <c r="A4211" s="3" t="str">
        <f>IFERROR(__xludf.DUMMYFUNCTION("IMPORTHTML(CONCATENATE(""https://www.baseball-reference.com/players/gl.fcgi?id="",VLOOKUP(Props!B38&amp;Props!B36,Players!C:D,2,0),""&amp;t=p&amp;year=2024""),""table"",1)"),"#N/A")</f>
        <v>#N/A</v>
      </c>
    </row>
    <row r="4212" ht="15.75" hidden="1" customHeight="1"/>
    <row r="4213" ht="15.75" hidden="1" customHeight="1"/>
    <row r="4214" ht="15.75" hidden="1" customHeight="1"/>
    <row r="4215" ht="15.75" hidden="1" customHeight="1"/>
    <row r="4216" ht="15.75" hidden="1" customHeight="1"/>
    <row r="4217" ht="15.75" hidden="1" customHeight="1"/>
    <row r="4218" ht="15.75" hidden="1" customHeight="1"/>
    <row r="4219" ht="15.75" hidden="1" customHeight="1"/>
    <row r="4220" ht="15.75" hidden="1" customHeight="1"/>
    <row r="4221" ht="15.75" hidden="1" customHeight="1"/>
    <row r="4222" ht="15.75" hidden="1" customHeight="1"/>
    <row r="4223" ht="15.75" hidden="1" customHeight="1"/>
    <row r="4224" ht="15.75" hidden="1" customHeight="1"/>
    <row r="4225" ht="15.75" hidden="1" customHeight="1"/>
    <row r="4226" ht="15.75" hidden="1" customHeight="1"/>
    <row r="4227" ht="15.75" hidden="1" customHeight="1"/>
    <row r="4228" ht="15.75" hidden="1" customHeight="1"/>
    <row r="4229" ht="15.75" hidden="1" customHeight="1"/>
    <row r="4230" ht="15.75" hidden="1" customHeight="1"/>
    <row r="4231" ht="15.75" hidden="1" customHeight="1"/>
    <row r="4232" ht="15.75" hidden="1" customHeight="1"/>
    <row r="4233" ht="15.75" hidden="1" customHeight="1"/>
    <row r="4234" ht="15.75" hidden="1" customHeight="1"/>
    <row r="4235" ht="15.75" hidden="1" customHeight="1"/>
    <row r="4236" ht="15.75" hidden="1" customHeight="1"/>
    <row r="4237" ht="15.75" hidden="1" customHeight="1"/>
    <row r="4238" ht="15.75" hidden="1" customHeight="1"/>
    <row r="4239" ht="15.75" hidden="1" customHeight="1"/>
    <row r="4240" ht="15.75" hidden="1" customHeight="1"/>
    <row r="4241" ht="15.75" hidden="1" customHeight="1"/>
    <row r="4242" ht="15.75" hidden="1" customHeight="1"/>
    <row r="4243" ht="15.75" hidden="1" customHeight="1"/>
    <row r="4244" ht="15.75" hidden="1" customHeight="1"/>
    <row r="4245" ht="15.75" hidden="1" customHeight="1"/>
    <row r="4246" ht="15.75" hidden="1" customHeight="1"/>
    <row r="4247" ht="15.75" hidden="1" customHeight="1"/>
    <row r="4248" ht="15.75" hidden="1" customHeight="1"/>
    <row r="4249" ht="15.75" hidden="1" customHeight="1"/>
    <row r="4250" ht="15.75" hidden="1" customHeight="1"/>
    <row r="4251" ht="15.75" hidden="1" customHeight="1"/>
    <row r="4252" ht="15.75" hidden="1" customHeight="1"/>
    <row r="4253" ht="15.75" hidden="1" customHeight="1"/>
    <row r="4254" ht="15.75" hidden="1" customHeight="1"/>
    <row r="4255" ht="15.75" hidden="1" customHeight="1"/>
    <row r="4256" ht="15.75" hidden="1" customHeight="1"/>
    <row r="4257" ht="15.75" hidden="1" customHeight="1"/>
    <row r="4258" ht="15.75" hidden="1" customHeight="1"/>
    <row r="4259" ht="15.75" hidden="1" customHeight="1"/>
    <row r="4260" ht="15.75" hidden="1" customHeight="1"/>
    <row r="4261" ht="15.75" hidden="1" customHeight="1"/>
    <row r="4262" ht="15.75" hidden="1" customHeight="1"/>
    <row r="4263" ht="15.75" hidden="1" customHeight="1"/>
    <row r="4264" ht="15.75" hidden="1" customHeight="1"/>
    <row r="4265" ht="15.75" hidden="1" customHeight="1"/>
    <row r="4266" ht="15.75" hidden="1" customHeight="1"/>
    <row r="4267" ht="15.75" hidden="1" customHeight="1"/>
    <row r="4268" ht="15.75" hidden="1" customHeight="1"/>
    <row r="4269" ht="15.75" hidden="1" customHeight="1"/>
    <row r="4270" ht="15.75" hidden="1" customHeight="1"/>
    <row r="4271" ht="15.75" hidden="1" customHeight="1"/>
    <row r="4272" ht="15.75" hidden="1" customHeight="1"/>
    <row r="4273" ht="15.75" hidden="1" customHeight="1"/>
    <row r="4274" ht="15.75" hidden="1" customHeight="1"/>
    <row r="4275" ht="15.75" hidden="1" customHeight="1"/>
    <row r="4276" ht="15.75" hidden="1" customHeight="1"/>
    <row r="4277" ht="15.75" hidden="1" customHeight="1"/>
    <row r="4278" ht="15.75" hidden="1" customHeight="1"/>
    <row r="4279" ht="15.75" hidden="1" customHeight="1"/>
    <row r="4280" ht="15.75" hidden="1" customHeight="1"/>
    <row r="4281" ht="15.75" hidden="1" customHeight="1"/>
    <row r="4282" ht="15.75" hidden="1" customHeight="1"/>
    <row r="4283" ht="15.75" hidden="1" customHeight="1"/>
    <row r="4284" ht="15.75" hidden="1" customHeight="1"/>
    <row r="4285" ht="15.75" hidden="1" customHeight="1"/>
    <row r="4286" ht="15.75" hidden="1" customHeight="1"/>
    <row r="4287" ht="15.75" hidden="1" customHeight="1"/>
    <row r="4288" ht="15.75" hidden="1" customHeight="1"/>
    <row r="4289" ht="15.75" hidden="1" customHeight="1"/>
    <row r="4290" ht="15.75" hidden="1" customHeight="1"/>
    <row r="4291" ht="15.75" hidden="1" customHeight="1"/>
    <row r="4292" ht="15.75" hidden="1" customHeight="1"/>
    <row r="4293" ht="15.75" hidden="1" customHeight="1"/>
    <row r="4294" ht="15.75" hidden="1" customHeight="1"/>
    <row r="4295" ht="15.75" hidden="1" customHeight="1"/>
    <row r="4296" ht="15.75" hidden="1" customHeight="1"/>
    <row r="4297" ht="15.75" hidden="1" customHeight="1"/>
    <row r="4298" ht="15.75" hidden="1" customHeight="1"/>
    <row r="4299" ht="15.75" hidden="1" customHeight="1"/>
    <row r="4300" ht="15.75" hidden="1" customHeight="1"/>
    <row r="4301" ht="15.75" hidden="1" customHeight="1"/>
    <row r="4302" ht="15.75" hidden="1" customHeight="1"/>
    <row r="4303" ht="15.75" hidden="1" customHeight="1"/>
    <row r="4304" ht="15.75" hidden="1" customHeight="1"/>
    <row r="4305" ht="15.75" hidden="1" customHeight="1"/>
    <row r="4306" ht="15.75" hidden="1" customHeight="1"/>
    <row r="4307" ht="15.75" hidden="1" customHeight="1"/>
    <row r="4308" ht="15.75" hidden="1" customHeight="1"/>
    <row r="4309" ht="15.75" hidden="1" customHeight="1"/>
    <row r="4310" ht="15.75" hidden="1" customHeight="1"/>
    <row r="4311" ht="15.75" hidden="1" customHeight="1"/>
    <row r="4312" ht="15.75" hidden="1" customHeight="1"/>
    <row r="4313" ht="15.75" hidden="1" customHeight="1"/>
    <row r="4314" ht="15.75" hidden="1" customHeight="1"/>
    <row r="4315" ht="15.75" hidden="1" customHeight="1"/>
    <row r="4316" ht="15.75" hidden="1" customHeight="1"/>
    <row r="4317" ht="15.75" hidden="1" customHeight="1"/>
    <row r="4318" ht="15.75" hidden="1" customHeight="1"/>
    <row r="4319" ht="15.75" hidden="1" customHeight="1"/>
    <row r="4320" ht="15.75" hidden="1" customHeight="1"/>
    <row r="4321" ht="15.75" hidden="1" customHeight="1"/>
    <row r="4322" ht="15.75" hidden="1" customHeight="1"/>
    <row r="4323" ht="15.75" hidden="1" customHeight="1"/>
    <row r="4324" ht="15.75" hidden="1" customHeight="1"/>
    <row r="4325" ht="15.75" hidden="1" customHeight="1"/>
    <row r="4326" ht="15.75" hidden="1" customHeight="1"/>
    <row r="4327" ht="15.75" hidden="1" customHeight="1"/>
    <row r="4328" ht="15.75" hidden="1" customHeight="1"/>
    <row r="4329" ht="15.75" hidden="1" customHeight="1"/>
    <row r="4330" ht="15.75" hidden="1" customHeight="1"/>
    <row r="4331" ht="15.75" hidden="1" customHeight="1"/>
    <row r="4332" ht="15.75" hidden="1" customHeight="1"/>
    <row r="4333" ht="15.75" hidden="1" customHeight="1"/>
    <row r="4334" ht="15.75" hidden="1" customHeight="1"/>
    <row r="4335" ht="15.75" hidden="1" customHeight="1"/>
    <row r="4336" ht="15.75" hidden="1" customHeight="1"/>
    <row r="4337" ht="15.75" hidden="1" customHeight="1"/>
    <row r="4338" ht="15.75" hidden="1" customHeight="1"/>
    <row r="4339" ht="15.75" hidden="1" customHeight="1"/>
    <row r="4340" ht="15.75" hidden="1" customHeight="1"/>
    <row r="4341" ht="15.75" hidden="1" customHeight="1"/>
    <row r="4342" ht="15.75" hidden="1" customHeight="1"/>
    <row r="4343" ht="15.75" hidden="1" customHeight="1"/>
    <row r="4344" ht="15.75" hidden="1" customHeight="1"/>
    <row r="4345" ht="15.75" hidden="1" customHeight="1"/>
    <row r="4346" ht="15.75" hidden="1" customHeight="1"/>
    <row r="4347" ht="15.75" hidden="1" customHeight="1"/>
    <row r="4348" ht="15.75" hidden="1" customHeight="1"/>
    <row r="4349" ht="15.75" hidden="1" customHeight="1"/>
    <row r="4350" ht="15.75" hidden="1" customHeight="1"/>
    <row r="4351" ht="15.75" hidden="1" customHeight="1"/>
    <row r="4352" ht="15.75" hidden="1" customHeight="1"/>
    <row r="4353" ht="15.75" hidden="1" customHeight="1"/>
    <row r="4354" ht="15.75" hidden="1" customHeight="1"/>
    <row r="4355" ht="15.75" hidden="1" customHeight="1"/>
    <row r="4356" ht="15.75" hidden="1" customHeight="1"/>
    <row r="4357" ht="15.75" hidden="1" customHeight="1"/>
    <row r="4358" ht="15.75" hidden="1" customHeight="1"/>
    <row r="4359" ht="15.75" hidden="1" customHeight="1"/>
    <row r="4360" ht="15.75" hidden="1" customHeight="1"/>
    <row r="4361" ht="15.75" hidden="1" customHeight="1"/>
    <row r="4362" ht="15.75" hidden="1" customHeight="1"/>
    <row r="4363" ht="15.75" hidden="1" customHeight="1"/>
    <row r="4364" ht="15.75" hidden="1" customHeight="1"/>
    <row r="4365" ht="15.75" hidden="1" customHeight="1"/>
    <row r="4366" ht="15.75" hidden="1" customHeight="1"/>
    <row r="4367" ht="15.75" hidden="1" customHeight="1"/>
    <row r="4368" ht="15.75" hidden="1" customHeight="1"/>
    <row r="4369" ht="15.75" hidden="1" customHeight="1"/>
    <row r="4370" ht="15.75" hidden="1" customHeight="1"/>
    <row r="4371" ht="15.75" hidden="1" customHeight="1"/>
    <row r="4372" ht="15.75" hidden="1" customHeight="1"/>
    <row r="4373" ht="15.75" hidden="1" customHeight="1"/>
    <row r="4374" ht="15.75" hidden="1" customHeight="1"/>
    <row r="4375" ht="15.75" hidden="1" customHeight="1"/>
    <row r="4376" ht="15.75" hidden="1" customHeight="1"/>
    <row r="4377" ht="15.75" hidden="1" customHeight="1"/>
    <row r="4378" ht="15.75" hidden="1" customHeight="1"/>
    <row r="4379" ht="15.75" hidden="1" customHeight="1"/>
    <row r="4380" ht="15.75" hidden="1" customHeight="1"/>
    <row r="4381" ht="15.75" hidden="1" customHeight="1"/>
    <row r="4382" ht="15.75" hidden="1" customHeight="1"/>
    <row r="4383" ht="15.75" hidden="1" customHeight="1"/>
    <row r="4384" ht="15.75" hidden="1" customHeight="1"/>
    <row r="4385" ht="15.75" hidden="1" customHeight="1"/>
    <row r="4386" ht="15.75" hidden="1" customHeight="1"/>
    <row r="4387" ht="15.75" hidden="1" customHeight="1"/>
    <row r="4388" ht="15.75" hidden="1" customHeight="1"/>
    <row r="4389" ht="15.75" hidden="1" customHeight="1"/>
    <row r="4390" ht="15.75" hidden="1" customHeight="1"/>
    <row r="4391" ht="15.75" hidden="1" customHeight="1"/>
    <row r="4392" ht="15.75" hidden="1" customHeight="1"/>
    <row r="4393" ht="15.75" hidden="1" customHeight="1"/>
    <row r="4394" ht="15.75" hidden="1" customHeight="1"/>
    <row r="4395" ht="15.75" hidden="1" customHeight="1"/>
    <row r="4396" ht="15.75" hidden="1" customHeight="1"/>
    <row r="4397" ht="15.75" hidden="1" customHeight="1"/>
    <row r="4398" ht="15.75" hidden="1" customHeight="1"/>
    <row r="4399" ht="15.75" hidden="1" customHeight="1"/>
    <row r="4400" ht="15.75" hidden="1" customHeight="1"/>
    <row r="4401" ht="15.75" hidden="1" customHeight="1"/>
    <row r="4402" ht="15.75" hidden="1" customHeight="1"/>
    <row r="4403" ht="15.75" hidden="1" customHeight="1"/>
    <row r="4404" ht="15.75" hidden="1" customHeight="1"/>
    <row r="4405" ht="15.75" hidden="1" customHeight="1"/>
    <row r="4406" ht="15.75" hidden="1" customHeight="1"/>
    <row r="4407" ht="15.75" hidden="1" customHeight="1"/>
    <row r="4408" ht="15.75" hidden="1" customHeight="1"/>
    <row r="4409" ht="15.75" hidden="1" customHeight="1"/>
    <row r="4410" ht="15.75" hidden="1" customHeight="1"/>
    <row r="4411" ht="15.75" customHeight="1">
      <c r="A4411" s="3" t="str">
        <f>IFERROR(__xludf.DUMMYFUNCTION("IMPORTHTML(CONCATENATE(""https://www.baseball-reference.com/players/gl.fcgi?id="",VLOOKUP(Props!B38&amp;Props!B36,Players!C:D,2,0),""&amp;t=p&amp;year=2023""),""table"",1)"),"#N/A")</f>
        <v>#N/A</v>
      </c>
    </row>
    <row r="4412" ht="15.75" hidden="1" customHeight="1"/>
    <row r="4413" ht="15.75" hidden="1" customHeight="1"/>
    <row r="4414" ht="15.75" hidden="1" customHeight="1"/>
    <row r="4415" ht="15.75" hidden="1" customHeight="1"/>
    <row r="4416" ht="15.75" hidden="1" customHeight="1"/>
    <row r="4417" ht="15.75" hidden="1" customHeight="1"/>
    <row r="4418" ht="15.75" hidden="1" customHeight="1"/>
    <row r="4419" ht="15.75" hidden="1" customHeight="1"/>
    <row r="4420" ht="15.75" hidden="1" customHeight="1"/>
    <row r="4421" ht="15.75" hidden="1" customHeight="1"/>
    <row r="4422" ht="15.75" hidden="1" customHeight="1"/>
    <row r="4423" ht="15.75" hidden="1" customHeight="1"/>
    <row r="4424" ht="15.75" hidden="1" customHeight="1"/>
    <row r="4425" ht="15.75" hidden="1" customHeight="1"/>
    <row r="4426" ht="15.75" hidden="1" customHeight="1"/>
    <row r="4427" ht="15.75" hidden="1" customHeight="1"/>
    <row r="4428" ht="15.75" hidden="1" customHeight="1"/>
    <row r="4429" ht="15.75" hidden="1" customHeight="1"/>
    <row r="4430" ht="15.75" hidden="1" customHeight="1"/>
    <row r="4431" ht="15.75" hidden="1" customHeight="1"/>
    <row r="4432" ht="15.75" hidden="1" customHeight="1"/>
    <row r="4433" ht="15.75" hidden="1" customHeight="1"/>
    <row r="4434" ht="15.75" hidden="1" customHeight="1"/>
    <row r="4435" ht="15.75" hidden="1" customHeight="1"/>
    <row r="4436" ht="15.75" hidden="1" customHeight="1"/>
    <row r="4437" ht="15.75" hidden="1" customHeight="1"/>
    <row r="4438" ht="15.75" hidden="1" customHeight="1"/>
    <row r="4439" ht="15.75" hidden="1" customHeight="1"/>
    <row r="4440" ht="15.75" hidden="1" customHeight="1"/>
    <row r="4441" ht="15.75" hidden="1" customHeight="1"/>
    <row r="4442" ht="15.75" hidden="1" customHeight="1"/>
    <row r="4443" ht="15.75" hidden="1" customHeight="1"/>
    <row r="4444" ht="15.75" hidden="1" customHeight="1"/>
    <row r="4445" ht="15.75" hidden="1" customHeight="1"/>
    <row r="4446" ht="15.75" hidden="1" customHeight="1"/>
    <row r="4447" ht="15.75" hidden="1" customHeight="1"/>
    <row r="4448" ht="15.75" hidden="1" customHeight="1"/>
    <row r="4449" ht="15.75" hidden="1" customHeight="1"/>
    <row r="4450" ht="15.75" hidden="1" customHeight="1"/>
    <row r="4451" ht="15.75" hidden="1" customHeight="1"/>
    <row r="4452" ht="15.75" hidden="1" customHeight="1"/>
    <row r="4453" ht="15.75" hidden="1" customHeight="1"/>
    <row r="4454" ht="15.75" hidden="1" customHeight="1"/>
    <row r="4455" ht="15.75" hidden="1" customHeight="1"/>
    <row r="4456" ht="15.75" hidden="1" customHeight="1"/>
    <row r="4457" ht="15.75" hidden="1" customHeight="1"/>
    <row r="4458" ht="15.75" hidden="1" customHeight="1"/>
    <row r="4459" ht="15.75" hidden="1" customHeight="1"/>
    <row r="4460" ht="15.75" hidden="1" customHeight="1"/>
    <row r="4461" ht="15.75" hidden="1" customHeight="1"/>
    <row r="4462" ht="15.75" hidden="1" customHeight="1"/>
    <row r="4463" ht="15.75" hidden="1" customHeight="1"/>
    <row r="4464" ht="15.75" hidden="1" customHeight="1"/>
    <row r="4465" ht="15.75" hidden="1" customHeight="1"/>
    <row r="4466" ht="15.75" hidden="1" customHeight="1"/>
    <row r="4467" ht="15.75" hidden="1" customHeight="1"/>
    <row r="4468" ht="15.75" hidden="1" customHeight="1"/>
    <row r="4469" ht="15.75" hidden="1" customHeight="1"/>
    <row r="4470" ht="15.75" hidden="1" customHeight="1"/>
    <row r="4471" ht="15.75" hidden="1" customHeight="1"/>
    <row r="4472" ht="15.75" hidden="1" customHeight="1"/>
    <row r="4473" ht="15.75" hidden="1" customHeight="1"/>
    <row r="4474" ht="15.75" hidden="1" customHeight="1"/>
    <row r="4475" ht="15.75" hidden="1" customHeight="1"/>
    <row r="4476" ht="15.75" hidden="1" customHeight="1"/>
    <row r="4477" ht="15.75" hidden="1" customHeight="1"/>
    <row r="4478" ht="15.75" hidden="1" customHeight="1"/>
    <row r="4479" ht="15.75" hidden="1" customHeight="1"/>
    <row r="4480" ht="15.75" hidden="1" customHeight="1"/>
    <row r="4481" ht="15.75" hidden="1" customHeight="1"/>
    <row r="4482" ht="15.75" hidden="1" customHeight="1"/>
    <row r="4483" ht="15.75" hidden="1" customHeight="1"/>
    <row r="4484" ht="15.75" hidden="1" customHeight="1"/>
    <row r="4485" ht="15.75" hidden="1" customHeight="1"/>
    <row r="4486" ht="15.75" hidden="1" customHeight="1"/>
    <row r="4487" ht="15.75" hidden="1" customHeight="1"/>
    <row r="4488" ht="15.75" hidden="1" customHeight="1"/>
    <row r="4489" ht="15.75" hidden="1" customHeight="1"/>
    <row r="4490" ht="15.75" hidden="1" customHeight="1"/>
    <row r="4491" ht="15.75" hidden="1" customHeight="1"/>
    <row r="4492" ht="15.75" hidden="1" customHeight="1"/>
    <row r="4493" ht="15.75" hidden="1" customHeight="1"/>
    <row r="4494" ht="15.75" hidden="1" customHeight="1"/>
    <row r="4495" ht="15.75" hidden="1" customHeight="1"/>
    <row r="4496" ht="15.75" hidden="1" customHeight="1"/>
    <row r="4497" ht="15.75" hidden="1" customHeight="1"/>
    <row r="4498" ht="15.75" hidden="1" customHeight="1"/>
    <row r="4499" ht="15.75" hidden="1" customHeight="1"/>
    <row r="4500" ht="15.75" hidden="1" customHeight="1"/>
    <row r="4501" ht="15.75" hidden="1" customHeight="1"/>
    <row r="4502" ht="15.75" hidden="1" customHeight="1"/>
    <row r="4503" ht="15.75" hidden="1" customHeight="1"/>
    <row r="4504" ht="15.75" hidden="1" customHeight="1"/>
    <row r="4505" ht="15.75" hidden="1" customHeight="1"/>
    <row r="4506" ht="15.75" hidden="1" customHeight="1"/>
    <row r="4507" ht="15.75" hidden="1" customHeight="1"/>
    <row r="4508" ht="15.75" hidden="1" customHeight="1"/>
    <row r="4509" ht="15.75" hidden="1" customHeight="1"/>
    <row r="4510" ht="15.75" hidden="1" customHeight="1"/>
    <row r="4511" ht="15.75" hidden="1" customHeight="1"/>
    <row r="4512" ht="15.75" hidden="1" customHeight="1"/>
    <row r="4513" ht="15.75" hidden="1" customHeight="1"/>
    <row r="4514" ht="15.75" hidden="1" customHeight="1"/>
    <row r="4515" ht="15.75" hidden="1" customHeight="1"/>
    <row r="4516" ht="15.75" hidden="1" customHeight="1"/>
    <row r="4517" ht="15.75" hidden="1" customHeight="1"/>
    <row r="4518" ht="15.75" hidden="1" customHeight="1"/>
    <row r="4519" ht="15.75" hidden="1" customHeight="1"/>
    <row r="4520" ht="15.75" hidden="1" customHeight="1"/>
    <row r="4521" ht="15.75" hidden="1" customHeight="1"/>
    <row r="4522" ht="15.75" hidden="1" customHeight="1"/>
    <row r="4523" ht="15.75" hidden="1" customHeight="1"/>
    <row r="4524" ht="15.75" hidden="1" customHeight="1"/>
    <row r="4525" ht="15.75" hidden="1" customHeight="1"/>
    <row r="4526" ht="15.75" hidden="1" customHeight="1"/>
    <row r="4527" ht="15.75" hidden="1" customHeight="1"/>
    <row r="4528" ht="15.75" hidden="1" customHeight="1"/>
    <row r="4529" ht="15.75" hidden="1" customHeight="1"/>
    <row r="4530" ht="15.75" hidden="1" customHeight="1"/>
    <row r="4531" ht="15.75" hidden="1" customHeight="1"/>
    <row r="4532" ht="15.75" hidden="1" customHeight="1"/>
    <row r="4533" ht="15.75" hidden="1" customHeight="1"/>
    <row r="4534" ht="15.75" hidden="1" customHeight="1"/>
    <row r="4535" ht="15.75" hidden="1" customHeight="1"/>
    <row r="4536" ht="15.75" hidden="1" customHeight="1"/>
    <row r="4537" ht="15.75" hidden="1" customHeight="1"/>
    <row r="4538" ht="15.75" hidden="1" customHeight="1"/>
    <row r="4539" ht="15.75" hidden="1" customHeight="1"/>
    <row r="4540" ht="15.75" hidden="1" customHeight="1"/>
    <row r="4541" ht="15.75" hidden="1" customHeight="1"/>
    <row r="4542" ht="15.75" hidden="1" customHeight="1"/>
    <row r="4543" ht="15.75" hidden="1" customHeight="1"/>
    <row r="4544" ht="15.75" hidden="1" customHeight="1"/>
    <row r="4545" ht="15.75" hidden="1" customHeight="1"/>
    <row r="4546" ht="15.75" hidden="1" customHeight="1"/>
    <row r="4547" ht="15.75" hidden="1" customHeight="1"/>
    <row r="4548" ht="15.75" hidden="1" customHeight="1"/>
    <row r="4549" ht="15.75" hidden="1" customHeight="1"/>
    <row r="4550" ht="15.75" hidden="1" customHeight="1"/>
    <row r="4551" ht="15.75" hidden="1" customHeight="1"/>
    <row r="4552" ht="15.75" hidden="1" customHeight="1"/>
    <row r="4553" ht="15.75" hidden="1" customHeight="1"/>
    <row r="4554" ht="15.75" hidden="1" customHeight="1"/>
    <row r="4555" ht="15.75" hidden="1" customHeight="1"/>
    <row r="4556" ht="15.75" hidden="1" customHeight="1"/>
    <row r="4557" ht="15.75" hidden="1" customHeight="1"/>
    <row r="4558" ht="15.75" hidden="1" customHeight="1"/>
    <row r="4559" ht="15.75" hidden="1" customHeight="1"/>
    <row r="4560" ht="15.75" hidden="1" customHeight="1"/>
    <row r="4561" ht="15.75" hidden="1" customHeight="1"/>
    <row r="4562" ht="15.75" hidden="1" customHeight="1"/>
    <row r="4563" ht="15.75" hidden="1" customHeight="1"/>
    <row r="4564" ht="15.75" hidden="1" customHeight="1"/>
    <row r="4565" ht="15.75" hidden="1" customHeight="1"/>
    <row r="4566" ht="15.75" hidden="1" customHeight="1"/>
    <row r="4567" ht="15.75" hidden="1" customHeight="1"/>
    <row r="4568" ht="15.75" hidden="1" customHeight="1"/>
    <row r="4569" ht="15.75" hidden="1" customHeight="1"/>
    <row r="4570" ht="15.75" hidden="1" customHeight="1"/>
    <row r="4571" ht="15.75" hidden="1" customHeight="1"/>
    <row r="4572" ht="15.75" hidden="1" customHeight="1"/>
    <row r="4573" ht="15.75" hidden="1" customHeight="1"/>
    <row r="4574" ht="15.75" hidden="1" customHeight="1"/>
    <row r="4575" ht="15.75" hidden="1" customHeight="1"/>
    <row r="4576" ht="15.75" hidden="1" customHeight="1"/>
    <row r="4577" ht="15.75" hidden="1" customHeight="1"/>
    <row r="4578" ht="15.75" hidden="1" customHeight="1"/>
    <row r="4579" ht="15.75" hidden="1" customHeight="1"/>
    <row r="4580" ht="15.75" hidden="1" customHeight="1"/>
    <row r="4581" ht="15.75" hidden="1" customHeight="1"/>
    <row r="4582" ht="15.75" hidden="1" customHeight="1"/>
    <row r="4583" ht="15.75" hidden="1" customHeight="1"/>
    <row r="4584" ht="15.75" hidden="1" customHeight="1"/>
    <row r="4585" ht="15.75" hidden="1" customHeight="1"/>
    <row r="4586" ht="15.75" hidden="1" customHeight="1"/>
    <row r="4587" ht="15.75" hidden="1" customHeight="1"/>
    <row r="4588" ht="15.75" hidden="1" customHeight="1"/>
    <row r="4589" ht="15.75" hidden="1" customHeight="1"/>
    <row r="4590" ht="15.75" hidden="1" customHeight="1"/>
    <row r="4591" ht="15.75" hidden="1" customHeight="1"/>
    <row r="4592" ht="15.75" hidden="1" customHeight="1"/>
    <row r="4593" ht="15.75" hidden="1" customHeight="1"/>
    <row r="4594" ht="15.75" hidden="1" customHeight="1"/>
    <row r="4595" ht="15.75" hidden="1" customHeight="1"/>
    <row r="4596" ht="15.75" hidden="1" customHeight="1"/>
    <row r="4597" ht="15.75" hidden="1" customHeight="1"/>
    <row r="4598" ht="15.75" hidden="1" customHeight="1"/>
    <row r="4599" ht="15.75" hidden="1" customHeight="1"/>
    <row r="4600" ht="15.75" hidden="1" customHeight="1"/>
    <row r="4601" ht="15.75" hidden="1" customHeight="1"/>
    <row r="4602" ht="15.75" hidden="1" customHeight="1"/>
    <row r="4603" ht="15.75" hidden="1" customHeight="1"/>
    <row r="4604" ht="15.75" hidden="1" customHeight="1"/>
    <row r="4605" ht="15.75" hidden="1" customHeight="1"/>
    <row r="4606" ht="15.75" hidden="1" customHeight="1"/>
    <row r="4607" ht="15.75" hidden="1" customHeight="1"/>
    <row r="4608" ht="15.75" hidden="1" customHeight="1"/>
    <row r="4609" ht="15.75" hidden="1" customHeight="1"/>
    <row r="4610" ht="15.75" hidden="1" customHeight="1"/>
    <row r="4611" ht="15.75" customHeight="1">
      <c r="A4611" s="3" t="str">
        <f>IFERROR(__xludf.DUMMYFUNCTION("IMPORTHTML(CONCATENATE(""https://www.baseball-reference.com/players/gl.fcgi?id="",VLOOKUP(Props!B42&amp;Props!B36,Players!C:D,2,0),""&amp;t=b&amp;year=2024""),""table"",5)"),"#N/A")</f>
        <v>#N/A</v>
      </c>
    </row>
    <row r="4612" ht="15.75" hidden="1" customHeight="1"/>
    <row r="4613" ht="15.75" hidden="1" customHeight="1"/>
    <row r="4614" ht="15.75" hidden="1" customHeight="1"/>
    <row r="4615" ht="15.75" hidden="1" customHeight="1"/>
    <row r="4616" ht="15.75" hidden="1" customHeight="1"/>
    <row r="4617" ht="15.75" hidden="1" customHeight="1"/>
    <row r="4618" ht="15.75" hidden="1" customHeight="1"/>
    <row r="4619" ht="15.75" hidden="1" customHeight="1"/>
    <row r="4620" ht="15.75" hidden="1" customHeight="1"/>
    <row r="4621" ht="15.75" hidden="1" customHeight="1"/>
    <row r="4622" ht="15.75" hidden="1" customHeight="1"/>
    <row r="4623" ht="15.75" hidden="1" customHeight="1"/>
    <row r="4624" ht="15.75" hidden="1" customHeight="1"/>
    <row r="4625" ht="15.75" hidden="1" customHeight="1"/>
    <row r="4626" ht="15.75" hidden="1" customHeight="1"/>
    <row r="4627" ht="15.75" hidden="1" customHeight="1"/>
    <row r="4628" ht="15.75" hidden="1" customHeight="1"/>
    <row r="4629" ht="15.75" hidden="1" customHeight="1"/>
    <row r="4630" ht="15.75" hidden="1" customHeight="1"/>
    <row r="4631" ht="15.75" hidden="1" customHeight="1"/>
    <row r="4632" ht="15.75" hidden="1" customHeight="1"/>
    <row r="4633" ht="15.75" hidden="1" customHeight="1"/>
    <row r="4634" ht="15.75" hidden="1" customHeight="1"/>
    <row r="4635" ht="15.75" hidden="1" customHeight="1"/>
    <row r="4636" ht="15.75" hidden="1" customHeight="1"/>
    <row r="4637" ht="15.75" hidden="1" customHeight="1"/>
    <row r="4638" ht="15.75" hidden="1" customHeight="1"/>
    <row r="4639" ht="15.75" hidden="1" customHeight="1"/>
    <row r="4640" ht="15.75" hidden="1" customHeight="1"/>
    <row r="4641" ht="15.75" hidden="1" customHeight="1"/>
    <row r="4642" ht="15.75" hidden="1" customHeight="1"/>
    <row r="4643" ht="15.75" hidden="1" customHeight="1"/>
    <row r="4644" ht="15.75" hidden="1" customHeight="1"/>
    <row r="4645" ht="15.75" hidden="1" customHeight="1"/>
    <row r="4646" ht="15.75" hidden="1" customHeight="1"/>
    <row r="4647" ht="15.75" hidden="1" customHeight="1"/>
    <row r="4648" ht="15.75" hidden="1" customHeight="1"/>
    <row r="4649" ht="15.75" hidden="1" customHeight="1"/>
    <row r="4650" ht="15.75" hidden="1" customHeight="1"/>
    <row r="4651" ht="15.75" hidden="1" customHeight="1"/>
    <row r="4652" ht="15.75" hidden="1" customHeight="1"/>
    <row r="4653" ht="15.75" hidden="1" customHeight="1"/>
    <row r="4654" ht="15.75" hidden="1" customHeight="1"/>
    <row r="4655" ht="15.75" hidden="1" customHeight="1"/>
    <row r="4656" ht="15.75" hidden="1" customHeight="1"/>
    <row r="4657" ht="15.75" hidden="1" customHeight="1"/>
    <row r="4658" ht="15.75" hidden="1" customHeight="1"/>
    <row r="4659" ht="15.75" hidden="1" customHeight="1"/>
    <row r="4660" ht="15.75" hidden="1" customHeight="1"/>
    <row r="4661" ht="15.75" hidden="1" customHeight="1"/>
    <row r="4662" ht="15.75" hidden="1" customHeight="1"/>
    <row r="4663" ht="15.75" hidden="1" customHeight="1"/>
    <row r="4664" ht="15.75" hidden="1" customHeight="1"/>
    <row r="4665" ht="15.75" hidden="1" customHeight="1"/>
    <row r="4666" ht="15.75" hidden="1" customHeight="1"/>
    <row r="4667" ht="15.75" hidden="1" customHeight="1"/>
    <row r="4668" ht="15.75" hidden="1" customHeight="1"/>
    <row r="4669" ht="15.75" hidden="1" customHeight="1"/>
    <row r="4670" ht="15.75" hidden="1" customHeight="1"/>
    <row r="4671" ht="15.75" hidden="1" customHeight="1"/>
    <row r="4672" ht="15.75" hidden="1" customHeight="1"/>
    <row r="4673" ht="15.75" hidden="1" customHeight="1"/>
    <row r="4674" ht="15.75" hidden="1" customHeight="1"/>
    <row r="4675" ht="15.75" hidden="1" customHeight="1"/>
    <row r="4676" ht="15.75" hidden="1" customHeight="1"/>
    <row r="4677" ht="15.75" hidden="1" customHeight="1"/>
    <row r="4678" ht="15.75" hidden="1" customHeight="1"/>
    <row r="4679" ht="15.75" hidden="1" customHeight="1"/>
    <row r="4680" ht="15.75" hidden="1" customHeight="1"/>
    <row r="4681" ht="15.75" hidden="1" customHeight="1"/>
    <row r="4682" ht="15.75" hidden="1" customHeight="1"/>
    <row r="4683" ht="15.75" hidden="1" customHeight="1"/>
    <row r="4684" ht="15.75" hidden="1" customHeight="1"/>
    <row r="4685" ht="15.75" hidden="1" customHeight="1"/>
    <row r="4686" ht="15.75" hidden="1" customHeight="1"/>
    <row r="4687" ht="15.75" hidden="1" customHeight="1"/>
    <row r="4688" ht="15.75" hidden="1" customHeight="1"/>
    <row r="4689" ht="15.75" hidden="1" customHeight="1"/>
    <row r="4690" ht="15.75" hidden="1" customHeight="1"/>
    <row r="4691" ht="15.75" hidden="1" customHeight="1"/>
    <row r="4692" ht="15.75" hidden="1" customHeight="1"/>
    <row r="4693" ht="15.75" hidden="1" customHeight="1"/>
    <row r="4694" ht="15.75" hidden="1" customHeight="1"/>
    <row r="4695" ht="15.75" hidden="1" customHeight="1"/>
    <row r="4696" ht="15.75" hidden="1" customHeight="1"/>
    <row r="4697" ht="15.75" hidden="1" customHeight="1"/>
    <row r="4698" ht="15.75" hidden="1" customHeight="1"/>
    <row r="4699" ht="15.75" hidden="1" customHeight="1"/>
    <row r="4700" ht="15.75" hidden="1" customHeight="1"/>
    <row r="4701" ht="15.75" hidden="1" customHeight="1"/>
    <row r="4702" ht="15.75" hidden="1" customHeight="1"/>
    <row r="4703" ht="15.75" hidden="1" customHeight="1"/>
    <row r="4704" ht="15.75" hidden="1" customHeight="1"/>
    <row r="4705" ht="15.75" hidden="1" customHeight="1"/>
    <row r="4706" ht="15.75" hidden="1" customHeight="1"/>
    <row r="4707" ht="15.75" hidden="1" customHeight="1"/>
    <row r="4708" ht="15.75" hidden="1" customHeight="1"/>
    <row r="4709" ht="15.75" hidden="1" customHeight="1"/>
    <row r="4710" ht="15.75" hidden="1" customHeight="1"/>
    <row r="4711" ht="15.75" hidden="1" customHeight="1"/>
    <row r="4712" ht="15.75" hidden="1" customHeight="1"/>
    <row r="4713" ht="15.75" hidden="1" customHeight="1"/>
    <row r="4714" ht="15.75" hidden="1" customHeight="1"/>
    <row r="4715" ht="15.75" hidden="1" customHeight="1"/>
    <row r="4716" ht="15.75" hidden="1" customHeight="1"/>
    <row r="4717" ht="15.75" hidden="1" customHeight="1"/>
    <row r="4718" ht="15.75" hidden="1" customHeight="1"/>
    <row r="4719" ht="15.75" hidden="1" customHeight="1"/>
    <row r="4720" ht="15.75" hidden="1" customHeight="1"/>
    <row r="4721" ht="15.75" hidden="1" customHeight="1"/>
    <row r="4722" ht="15.75" hidden="1" customHeight="1"/>
    <row r="4723" ht="15.75" hidden="1" customHeight="1"/>
    <row r="4724" ht="15.75" hidden="1" customHeight="1"/>
    <row r="4725" ht="15.75" hidden="1" customHeight="1"/>
    <row r="4726" ht="15.75" hidden="1" customHeight="1"/>
    <row r="4727" ht="15.75" hidden="1" customHeight="1"/>
    <row r="4728" ht="15.75" hidden="1" customHeight="1"/>
    <row r="4729" ht="15.75" hidden="1" customHeight="1"/>
    <row r="4730" ht="15.75" hidden="1" customHeight="1"/>
    <row r="4731" ht="15.75" hidden="1" customHeight="1"/>
    <row r="4732" ht="15.75" hidden="1" customHeight="1"/>
    <row r="4733" ht="15.75" hidden="1" customHeight="1"/>
    <row r="4734" ht="15.75" hidden="1" customHeight="1"/>
    <row r="4735" ht="15.75" hidden="1" customHeight="1"/>
    <row r="4736" ht="15.75" hidden="1" customHeight="1"/>
    <row r="4737" ht="15.75" hidden="1" customHeight="1"/>
    <row r="4738" ht="15.75" hidden="1" customHeight="1"/>
    <row r="4739" ht="15.75" hidden="1" customHeight="1"/>
    <row r="4740" ht="15.75" hidden="1" customHeight="1"/>
    <row r="4741" ht="15.75" hidden="1" customHeight="1"/>
    <row r="4742" ht="15.75" hidden="1" customHeight="1"/>
    <row r="4743" ht="15.75" hidden="1" customHeight="1"/>
    <row r="4744" ht="15.75" hidden="1" customHeight="1"/>
    <row r="4745" ht="15.75" hidden="1" customHeight="1"/>
    <row r="4746" ht="15.75" hidden="1" customHeight="1"/>
    <row r="4747" ht="15.75" hidden="1" customHeight="1"/>
    <row r="4748" ht="15.75" hidden="1" customHeight="1"/>
    <row r="4749" ht="15.75" hidden="1" customHeight="1"/>
    <row r="4750" ht="15.75" hidden="1" customHeight="1"/>
    <row r="4751" ht="15.75" hidden="1" customHeight="1"/>
    <row r="4752" ht="15.75" hidden="1" customHeight="1"/>
    <row r="4753" ht="15.75" hidden="1" customHeight="1"/>
    <row r="4754" ht="15.75" hidden="1" customHeight="1"/>
    <row r="4755" ht="15.75" hidden="1" customHeight="1"/>
    <row r="4756" ht="15.75" hidden="1" customHeight="1"/>
    <row r="4757" ht="15.75" hidden="1" customHeight="1"/>
    <row r="4758" ht="15.75" hidden="1" customHeight="1"/>
    <row r="4759" ht="15.75" hidden="1" customHeight="1"/>
    <row r="4760" ht="15.75" hidden="1" customHeight="1"/>
    <row r="4761" ht="15.75" hidden="1" customHeight="1"/>
    <row r="4762" ht="15.75" hidden="1" customHeight="1"/>
    <row r="4763" ht="15.75" hidden="1" customHeight="1"/>
    <row r="4764" ht="15.75" hidden="1" customHeight="1"/>
    <row r="4765" ht="15.75" hidden="1" customHeight="1"/>
    <row r="4766" ht="15.75" hidden="1" customHeight="1"/>
    <row r="4767" ht="15.75" hidden="1" customHeight="1"/>
    <row r="4768" ht="15.75" hidden="1" customHeight="1"/>
    <row r="4769" ht="15.75" hidden="1" customHeight="1"/>
    <row r="4770" ht="15.75" hidden="1" customHeight="1"/>
    <row r="4771" ht="15.75" hidden="1" customHeight="1"/>
    <row r="4772" ht="15.75" hidden="1" customHeight="1"/>
    <row r="4773" ht="15.75" hidden="1" customHeight="1"/>
    <row r="4774" ht="15.75" hidden="1" customHeight="1"/>
    <row r="4775" ht="15.75" hidden="1" customHeight="1"/>
    <row r="4776" ht="15.75" hidden="1" customHeight="1"/>
    <row r="4777" ht="15.75" hidden="1" customHeight="1"/>
    <row r="4778" ht="15.75" hidden="1" customHeight="1"/>
    <row r="4779" ht="15.75" hidden="1" customHeight="1"/>
    <row r="4780" ht="15.75" hidden="1" customHeight="1"/>
    <row r="4781" ht="15.75" hidden="1" customHeight="1"/>
    <row r="4782" ht="15.75" hidden="1" customHeight="1"/>
    <row r="4783" ht="15.75" hidden="1" customHeight="1"/>
    <row r="4784" ht="15.75" hidden="1" customHeight="1"/>
    <row r="4785" ht="15.75" hidden="1" customHeight="1"/>
    <row r="4786" ht="15.75" hidden="1" customHeight="1"/>
    <row r="4787" ht="15.75" hidden="1" customHeight="1"/>
    <row r="4788" ht="15.75" hidden="1" customHeight="1"/>
    <row r="4789" ht="15.75" hidden="1" customHeight="1"/>
    <row r="4790" ht="15.75" hidden="1" customHeight="1"/>
    <row r="4791" ht="15.75" hidden="1" customHeight="1"/>
    <row r="4792" ht="15.75" hidden="1" customHeight="1"/>
    <row r="4793" ht="15.75" hidden="1" customHeight="1"/>
    <row r="4794" ht="15.75" hidden="1" customHeight="1"/>
    <row r="4795" ht="15.75" hidden="1" customHeight="1"/>
    <row r="4796" ht="15.75" hidden="1" customHeight="1"/>
    <row r="4797" ht="15.75" hidden="1" customHeight="1"/>
    <row r="4798" ht="15.75" hidden="1" customHeight="1"/>
    <row r="4799" ht="15.75" hidden="1" customHeight="1"/>
    <row r="4800" ht="15.75" hidden="1" customHeight="1"/>
    <row r="4801" ht="15.75" hidden="1" customHeight="1"/>
    <row r="4802" ht="15.75" hidden="1" customHeight="1"/>
    <row r="4803" ht="15.75" hidden="1" customHeight="1"/>
    <row r="4804" ht="15.75" hidden="1" customHeight="1"/>
    <row r="4805" ht="15.75" hidden="1" customHeight="1"/>
    <row r="4806" ht="15.75" hidden="1" customHeight="1"/>
    <row r="4807" ht="15.75" hidden="1" customHeight="1"/>
    <row r="4808" ht="15.75" hidden="1" customHeight="1"/>
    <row r="4809" ht="15.75" hidden="1" customHeight="1"/>
    <row r="4810" ht="15.75" hidden="1" customHeight="1"/>
    <row r="4811" ht="15.75" customHeight="1">
      <c r="A4811" s="3" t="str">
        <f>IFERROR(__xludf.DUMMYFUNCTION("IMPORTHTML(CONCATENATE(""https://www.baseball-reference.com/players/gl.fcgi?id="",VLOOKUP(Props!B42&amp;Props!B36,Players!C:D,2,0),""&amp;t=b&amp;year=2023""),""table"",5)"),"#N/A")</f>
        <v>#N/A</v>
      </c>
    </row>
    <row r="4812" ht="15.75" hidden="1" customHeight="1"/>
    <row r="4813" ht="15.75" hidden="1" customHeight="1"/>
    <row r="4814" ht="15.75" hidden="1" customHeight="1"/>
    <row r="4815" ht="15.75" hidden="1" customHeight="1"/>
    <row r="4816" ht="15.75" hidden="1" customHeight="1"/>
    <row r="4817" ht="15.75" hidden="1" customHeight="1"/>
    <row r="4818" ht="15.75" hidden="1" customHeight="1"/>
    <row r="4819" ht="15.75" hidden="1" customHeight="1"/>
    <row r="4820" ht="15.75" hidden="1" customHeight="1"/>
    <row r="4821" ht="15.75" hidden="1" customHeight="1"/>
    <row r="4822" ht="15.75" hidden="1" customHeight="1"/>
    <row r="4823" ht="15.75" hidden="1" customHeight="1"/>
    <row r="4824" ht="15.75" hidden="1" customHeight="1"/>
    <row r="4825" ht="15.75" hidden="1" customHeight="1"/>
    <row r="4826" ht="15.75" hidden="1" customHeight="1"/>
    <row r="4827" ht="15.75" hidden="1" customHeight="1"/>
    <row r="4828" ht="15.75" hidden="1" customHeight="1"/>
    <row r="4829" ht="15.75" hidden="1" customHeight="1"/>
    <row r="4830" ht="15.75" hidden="1" customHeight="1"/>
    <row r="4831" ht="15.75" hidden="1" customHeight="1"/>
    <row r="4832" ht="15.75" hidden="1" customHeight="1"/>
    <row r="4833" ht="15.75" hidden="1" customHeight="1"/>
    <row r="4834" ht="15.75" hidden="1" customHeight="1"/>
    <row r="4835" ht="15.75" hidden="1" customHeight="1"/>
    <row r="4836" ht="15.75" hidden="1" customHeight="1"/>
    <row r="4837" ht="15.75" hidden="1" customHeight="1"/>
    <row r="4838" ht="15.75" hidden="1" customHeight="1"/>
    <row r="4839" ht="15.75" hidden="1" customHeight="1"/>
    <row r="4840" ht="15.75" hidden="1" customHeight="1"/>
    <row r="4841" ht="15.75" hidden="1" customHeight="1"/>
    <row r="4842" ht="15.75" hidden="1" customHeight="1"/>
    <row r="4843" ht="15.75" hidden="1" customHeight="1"/>
    <row r="4844" ht="15.75" hidden="1" customHeight="1"/>
    <row r="4845" ht="15.75" hidden="1" customHeight="1"/>
    <row r="4846" ht="15.75" hidden="1" customHeight="1"/>
    <row r="4847" ht="15.75" hidden="1" customHeight="1"/>
    <row r="4848" ht="15.75" hidden="1" customHeight="1"/>
    <row r="4849" ht="15.75" hidden="1" customHeight="1"/>
    <row r="4850" ht="15.75" hidden="1" customHeight="1"/>
    <row r="4851" ht="15.75" hidden="1" customHeight="1"/>
    <row r="4852" ht="15.75" hidden="1" customHeight="1"/>
    <row r="4853" ht="15.75" hidden="1" customHeight="1"/>
    <row r="4854" ht="15.75" hidden="1" customHeight="1"/>
    <row r="4855" ht="15.75" hidden="1" customHeight="1"/>
    <row r="4856" ht="15.75" hidden="1" customHeight="1"/>
    <row r="4857" ht="15.75" hidden="1" customHeight="1"/>
    <row r="4858" ht="15.75" hidden="1" customHeight="1"/>
    <row r="4859" ht="15.75" hidden="1" customHeight="1"/>
    <row r="4860" ht="15.75" hidden="1" customHeight="1"/>
    <row r="4861" ht="15.75" hidden="1" customHeight="1"/>
    <row r="4862" ht="15.75" hidden="1" customHeight="1"/>
    <row r="4863" ht="15.75" hidden="1" customHeight="1"/>
    <row r="4864" ht="15.75" hidden="1" customHeight="1"/>
    <row r="4865" ht="15.75" hidden="1" customHeight="1"/>
    <row r="4866" ht="15.75" hidden="1" customHeight="1"/>
    <row r="4867" ht="15.75" hidden="1" customHeight="1"/>
    <row r="4868" ht="15.75" hidden="1" customHeight="1"/>
    <row r="4869" ht="15.75" hidden="1" customHeight="1"/>
    <row r="4870" ht="15.75" hidden="1" customHeight="1"/>
    <row r="4871" ht="15.75" hidden="1" customHeight="1"/>
    <row r="4872" ht="15.75" hidden="1" customHeight="1"/>
    <row r="4873" ht="15.75" hidden="1" customHeight="1"/>
    <row r="4874" ht="15.75" hidden="1" customHeight="1"/>
    <row r="4875" ht="15.75" hidden="1" customHeight="1"/>
    <row r="4876" ht="15.75" hidden="1" customHeight="1"/>
    <row r="4877" ht="15.75" hidden="1" customHeight="1"/>
    <row r="4878" ht="15.75" hidden="1" customHeight="1"/>
    <row r="4879" ht="15.75" hidden="1" customHeight="1"/>
    <row r="4880" ht="15.75" hidden="1" customHeight="1"/>
    <row r="4881" ht="15.75" hidden="1" customHeight="1"/>
    <row r="4882" ht="15.75" hidden="1" customHeight="1"/>
    <row r="4883" ht="15.75" hidden="1" customHeight="1"/>
    <row r="4884" ht="15.75" hidden="1" customHeight="1"/>
    <row r="4885" ht="15.75" hidden="1" customHeight="1"/>
    <row r="4886" ht="15.75" hidden="1" customHeight="1"/>
    <row r="4887" ht="15.75" hidden="1" customHeight="1"/>
    <row r="4888" ht="15.75" hidden="1" customHeight="1"/>
    <row r="4889" ht="15.75" hidden="1" customHeight="1"/>
    <row r="4890" ht="15.75" hidden="1" customHeight="1"/>
    <row r="4891" ht="15.75" hidden="1" customHeight="1"/>
    <row r="4892" ht="15.75" hidden="1" customHeight="1"/>
    <row r="4893" ht="15.75" hidden="1" customHeight="1"/>
    <row r="4894" ht="15.75" hidden="1" customHeight="1"/>
    <row r="4895" ht="15.75" hidden="1" customHeight="1"/>
    <row r="4896" ht="15.75" hidden="1" customHeight="1"/>
    <row r="4897" ht="15.75" hidden="1" customHeight="1"/>
    <row r="4898" ht="15.75" hidden="1" customHeight="1"/>
    <row r="4899" ht="15.75" hidden="1" customHeight="1"/>
    <row r="4900" ht="15.75" hidden="1" customHeight="1"/>
    <row r="4901" ht="15.75" hidden="1" customHeight="1"/>
    <row r="4902" ht="15.75" hidden="1" customHeight="1"/>
    <row r="4903" ht="15.75" hidden="1" customHeight="1"/>
    <row r="4904" ht="15.75" hidden="1" customHeight="1"/>
    <row r="4905" ht="15.75" hidden="1" customHeight="1"/>
    <row r="4906" ht="15.75" hidden="1" customHeight="1"/>
    <row r="4907" ht="15.75" hidden="1" customHeight="1"/>
    <row r="4908" ht="15.75" hidden="1" customHeight="1"/>
    <row r="4909" ht="15.75" hidden="1" customHeight="1"/>
    <row r="4910" ht="15.75" hidden="1" customHeight="1"/>
    <row r="4911" ht="15.75" hidden="1" customHeight="1"/>
    <row r="4912" ht="15.75" hidden="1" customHeight="1"/>
    <row r="4913" ht="15.75" hidden="1" customHeight="1"/>
    <row r="4914" ht="15.75" hidden="1" customHeight="1"/>
    <row r="4915" ht="15.75" hidden="1" customHeight="1"/>
    <row r="4916" ht="15.75" hidden="1" customHeight="1"/>
    <row r="4917" ht="15.75" hidden="1" customHeight="1"/>
    <row r="4918" ht="15.75" hidden="1" customHeight="1"/>
    <row r="4919" ht="15.75" hidden="1" customHeight="1"/>
    <row r="4920" ht="15.75" hidden="1" customHeight="1"/>
    <row r="4921" ht="15.75" hidden="1" customHeight="1"/>
    <row r="4922" ht="15.75" hidden="1" customHeight="1"/>
    <row r="4923" ht="15.75" hidden="1" customHeight="1"/>
    <row r="4924" ht="15.75" hidden="1" customHeight="1"/>
    <row r="4925" ht="15.75" hidden="1" customHeight="1"/>
    <row r="4926" ht="15.75" hidden="1" customHeight="1"/>
    <row r="4927" ht="15.75" hidden="1" customHeight="1"/>
    <row r="4928" ht="15.75" hidden="1" customHeight="1"/>
    <row r="4929" ht="15.75" hidden="1" customHeight="1"/>
    <row r="4930" ht="15.75" hidden="1" customHeight="1"/>
    <row r="4931" ht="15.75" hidden="1" customHeight="1"/>
    <row r="4932" ht="15.75" hidden="1" customHeight="1"/>
    <row r="4933" ht="15.75" hidden="1" customHeight="1"/>
    <row r="4934" ht="15.75" hidden="1" customHeight="1"/>
    <row r="4935" ht="15.75" hidden="1" customHeight="1"/>
    <row r="4936" ht="15.75" hidden="1" customHeight="1"/>
    <row r="4937" ht="15.75" hidden="1" customHeight="1"/>
    <row r="4938" ht="15.75" hidden="1" customHeight="1"/>
    <row r="4939" ht="15.75" hidden="1" customHeight="1"/>
    <row r="4940" ht="15.75" hidden="1" customHeight="1"/>
    <row r="4941" ht="15.75" hidden="1" customHeight="1"/>
    <row r="4942" ht="15.75" hidden="1" customHeight="1"/>
    <row r="4943" ht="15.75" hidden="1" customHeight="1"/>
    <row r="4944" ht="15.75" hidden="1" customHeight="1"/>
    <row r="4945" ht="15.75" hidden="1" customHeight="1"/>
    <row r="4946" ht="15.75" hidden="1" customHeight="1"/>
    <row r="4947" ht="15.75" hidden="1" customHeight="1"/>
    <row r="4948" ht="15.75" hidden="1" customHeight="1"/>
    <row r="4949" ht="15.75" hidden="1" customHeight="1"/>
    <row r="4950" ht="15.75" hidden="1" customHeight="1"/>
    <row r="4951" ht="15.75" hidden="1" customHeight="1"/>
    <row r="4952" ht="15.75" hidden="1" customHeight="1"/>
    <row r="4953" ht="15.75" hidden="1" customHeight="1"/>
    <row r="4954" ht="15.75" hidden="1" customHeight="1"/>
    <row r="4955" ht="15.75" hidden="1" customHeight="1"/>
    <row r="4956" ht="15.75" hidden="1" customHeight="1"/>
    <row r="4957" ht="15.75" hidden="1" customHeight="1"/>
    <row r="4958" ht="15.75" hidden="1" customHeight="1"/>
    <row r="4959" ht="15.75" hidden="1" customHeight="1"/>
    <row r="4960" ht="15.75" hidden="1" customHeight="1"/>
    <row r="4961" ht="15.75" hidden="1" customHeight="1"/>
    <row r="4962" ht="15.75" hidden="1" customHeight="1"/>
    <row r="4963" ht="15.75" hidden="1" customHeight="1"/>
    <row r="4964" ht="15.75" hidden="1" customHeight="1"/>
    <row r="4965" ht="15.75" hidden="1" customHeight="1"/>
    <row r="4966" ht="15.75" hidden="1" customHeight="1"/>
    <row r="4967" ht="15.75" hidden="1" customHeight="1"/>
    <row r="4968" ht="15.75" hidden="1" customHeight="1"/>
    <row r="4969" ht="15.75" hidden="1" customHeight="1"/>
    <row r="4970" ht="15.75" hidden="1" customHeight="1"/>
    <row r="4971" ht="15.75" hidden="1" customHeight="1"/>
    <row r="4972" ht="15.75" hidden="1" customHeight="1"/>
    <row r="4973" ht="15.75" hidden="1" customHeight="1"/>
    <row r="4974" ht="15.75" hidden="1" customHeight="1"/>
    <row r="4975" ht="15.75" hidden="1" customHeight="1"/>
    <row r="4976" ht="15.75" hidden="1" customHeight="1"/>
    <row r="4977" ht="15.75" hidden="1" customHeight="1"/>
    <row r="4978" ht="15.75" hidden="1" customHeight="1"/>
    <row r="4979" ht="15.75" hidden="1" customHeight="1"/>
    <row r="4980" ht="15.75" hidden="1" customHeight="1"/>
    <row r="4981" ht="15.75" hidden="1" customHeight="1"/>
    <row r="4982" ht="15.75" hidden="1" customHeight="1"/>
    <row r="4983" ht="15.75" hidden="1" customHeight="1"/>
    <row r="4984" ht="15.75" hidden="1" customHeight="1"/>
    <row r="4985" ht="15.75" hidden="1" customHeight="1"/>
    <row r="4986" ht="15.75" hidden="1" customHeight="1"/>
    <row r="4987" ht="15.75" hidden="1" customHeight="1"/>
    <row r="4988" ht="15.75" hidden="1" customHeight="1"/>
    <row r="4989" ht="15.75" hidden="1" customHeight="1"/>
    <row r="4990" ht="15.75" hidden="1" customHeight="1"/>
    <row r="4991" ht="15.75" hidden="1" customHeight="1"/>
    <row r="4992" ht="15.75" hidden="1" customHeight="1"/>
    <row r="4993" ht="15.75" hidden="1" customHeight="1"/>
    <row r="4994" ht="15.75" hidden="1" customHeight="1"/>
    <row r="4995" ht="15.75" hidden="1" customHeight="1"/>
    <row r="4996" ht="15.75" hidden="1" customHeight="1"/>
    <row r="4997" ht="15.75" hidden="1" customHeight="1"/>
    <row r="4998" ht="15.75" hidden="1" customHeight="1"/>
    <row r="4999" ht="15.75" hidden="1" customHeight="1"/>
    <row r="5000" ht="15.75" hidden="1" customHeight="1"/>
    <row r="5001" ht="15.75" hidden="1" customHeight="1"/>
    <row r="5002" ht="15.75" hidden="1" customHeight="1"/>
    <row r="5003" ht="15.75" hidden="1" customHeight="1"/>
    <row r="5004" ht="15.75" hidden="1" customHeight="1"/>
    <row r="5005" ht="15.75" hidden="1" customHeight="1"/>
    <row r="5006" ht="15.75" hidden="1" customHeight="1"/>
    <row r="5007" ht="15.75" hidden="1" customHeight="1"/>
    <row r="5008" ht="15.75" hidden="1" customHeight="1"/>
    <row r="5009" ht="15.75" hidden="1" customHeight="1"/>
    <row r="5010" ht="15.75" hidden="1" customHeight="1"/>
    <row r="5011" ht="15.75" customHeight="1">
      <c r="A5011" s="3" t="str">
        <f>IFERROR(__xludf.DUMMYFUNCTION("IMPORTHTML(CONCATENATE(""https://www.baseball-reference.com/players/gl.fcgi?id="",VLOOKUP(Props!B45&amp;Props!B36,Players!C:D,2,0),""&amp;t=b&amp;year=2024""),""table"",5)"),"#N/A")</f>
        <v>#N/A</v>
      </c>
    </row>
    <row r="5012" ht="15.75" hidden="1" customHeight="1"/>
    <row r="5013" ht="15.75" hidden="1" customHeight="1"/>
    <row r="5014" ht="15.75" hidden="1" customHeight="1"/>
    <row r="5015" ht="15.75" hidden="1" customHeight="1"/>
    <row r="5016" ht="15.75" hidden="1" customHeight="1"/>
    <row r="5017" ht="15.75" hidden="1" customHeight="1"/>
    <row r="5018" ht="15.75" hidden="1" customHeight="1"/>
    <row r="5019" ht="15.75" hidden="1" customHeight="1"/>
    <row r="5020" ht="15.75" hidden="1" customHeight="1"/>
    <row r="5021" ht="15.75" hidden="1" customHeight="1"/>
    <row r="5022" ht="15.75" hidden="1" customHeight="1"/>
    <row r="5023" ht="15.75" hidden="1" customHeight="1"/>
    <row r="5024" ht="15.75" hidden="1" customHeight="1"/>
    <row r="5025" ht="15.75" hidden="1" customHeight="1"/>
    <row r="5026" ht="15.75" hidden="1" customHeight="1"/>
    <row r="5027" ht="15.75" hidden="1" customHeight="1"/>
    <row r="5028" ht="15.75" hidden="1" customHeight="1"/>
    <row r="5029" ht="15.75" hidden="1" customHeight="1"/>
    <row r="5030" ht="15.75" hidden="1" customHeight="1"/>
    <row r="5031" ht="15.75" hidden="1" customHeight="1"/>
    <row r="5032" ht="15.75" hidden="1" customHeight="1"/>
    <row r="5033" ht="15.75" hidden="1" customHeight="1"/>
    <row r="5034" ht="15.75" hidden="1" customHeight="1"/>
    <row r="5035" ht="15.75" hidden="1" customHeight="1"/>
    <row r="5036" ht="15.75" hidden="1" customHeight="1"/>
    <row r="5037" ht="15.75" hidden="1" customHeight="1"/>
    <row r="5038" ht="15.75" hidden="1" customHeight="1"/>
    <row r="5039" ht="15.75" hidden="1" customHeight="1"/>
    <row r="5040" ht="15.75" hidden="1" customHeight="1"/>
    <row r="5041" ht="15.75" hidden="1" customHeight="1"/>
    <row r="5042" ht="15.75" hidden="1" customHeight="1"/>
    <row r="5043" ht="15.75" hidden="1" customHeight="1"/>
    <row r="5044" ht="15.75" hidden="1" customHeight="1"/>
    <row r="5045" ht="15.75" hidden="1" customHeight="1"/>
    <row r="5046" ht="15.75" hidden="1" customHeight="1"/>
    <row r="5047" ht="15.75" hidden="1" customHeight="1"/>
    <row r="5048" ht="15.75" hidden="1" customHeight="1"/>
    <row r="5049" ht="15.75" hidden="1" customHeight="1"/>
    <row r="5050" ht="15.75" hidden="1" customHeight="1"/>
    <row r="5051" ht="15.75" hidden="1" customHeight="1"/>
    <row r="5052" ht="15.75" hidden="1" customHeight="1"/>
    <row r="5053" ht="15.75" hidden="1" customHeight="1"/>
    <row r="5054" ht="15.75" hidden="1" customHeight="1"/>
    <row r="5055" ht="15.75" hidden="1" customHeight="1"/>
    <row r="5056" ht="15.75" hidden="1" customHeight="1"/>
    <row r="5057" ht="15.75" hidden="1" customHeight="1"/>
    <row r="5058" ht="15.75" hidden="1" customHeight="1"/>
    <row r="5059" ht="15.75" hidden="1" customHeight="1"/>
    <row r="5060" ht="15.75" hidden="1" customHeight="1"/>
    <row r="5061" ht="15.75" hidden="1" customHeight="1"/>
    <row r="5062" ht="15.75" hidden="1" customHeight="1"/>
    <row r="5063" ht="15.75" hidden="1" customHeight="1"/>
    <row r="5064" ht="15.75" hidden="1" customHeight="1"/>
    <row r="5065" ht="15.75" hidden="1" customHeight="1"/>
    <row r="5066" ht="15.75" hidden="1" customHeight="1"/>
    <row r="5067" ht="15.75" hidden="1" customHeight="1"/>
    <row r="5068" ht="15.75" hidden="1" customHeight="1"/>
    <row r="5069" ht="15.75" hidden="1" customHeight="1"/>
    <row r="5070" ht="15.75" hidden="1" customHeight="1"/>
    <row r="5071" ht="15.75" hidden="1" customHeight="1"/>
    <row r="5072" ht="15.75" hidden="1" customHeight="1"/>
    <row r="5073" ht="15.75" hidden="1" customHeight="1"/>
    <row r="5074" ht="15.75" hidden="1" customHeight="1"/>
    <row r="5075" ht="15.75" hidden="1" customHeight="1"/>
    <row r="5076" ht="15.75" hidden="1" customHeight="1"/>
    <row r="5077" ht="15.75" hidden="1" customHeight="1"/>
    <row r="5078" ht="15.75" hidden="1" customHeight="1"/>
    <row r="5079" ht="15.75" hidden="1" customHeight="1"/>
    <row r="5080" ht="15.75" hidden="1" customHeight="1"/>
    <row r="5081" ht="15.75" hidden="1" customHeight="1"/>
    <row r="5082" ht="15.75" hidden="1" customHeight="1"/>
    <row r="5083" ht="15.75" hidden="1" customHeight="1"/>
    <row r="5084" ht="15.75" hidden="1" customHeight="1"/>
    <row r="5085" ht="15.75" hidden="1" customHeight="1"/>
    <row r="5086" ht="15.75" hidden="1" customHeight="1"/>
    <row r="5087" ht="15.75" hidden="1" customHeight="1"/>
    <row r="5088" ht="15.75" hidden="1" customHeight="1"/>
    <row r="5089" ht="15.75" hidden="1" customHeight="1"/>
    <row r="5090" ht="15.75" hidden="1" customHeight="1"/>
    <row r="5091" ht="15.75" hidden="1" customHeight="1"/>
    <row r="5092" ht="15.75" hidden="1" customHeight="1"/>
    <row r="5093" ht="15.75" hidden="1" customHeight="1"/>
    <row r="5094" ht="15.75" hidden="1" customHeight="1"/>
    <row r="5095" ht="15.75" hidden="1" customHeight="1"/>
    <row r="5096" ht="15.75" hidden="1" customHeight="1"/>
    <row r="5097" ht="15.75" hidden="1" customHeight="1"/>
    <row r="5098" ht="15.75" hidden="1" customHeight="1"/>
    <row r="5099" ht="15.75" hidden="1" customHeight="1"/>
    <row r="5100" ht="15.75" hidden="1" customHeight="1"/>
    <row r="5101" ht="15.75" hidden="1" customHeight="1"/>
    <row r="5102" ht="15.75" hidden="1" customHeight="1"/>
    <row r="5103" ht="15.75" hidden="1" customHeight="1"/>
    <row r="5104" ht="15.75" hidden="1" customHeight="1"/>
    <row r="5105" ht="15.75" hidden="1" customHeight="1"/>
    <row r="5106" ht="15.75" hidden="1" customHeight="1"/>
    <row r="5107" ht="15.75" hidden="1" customHeight="1"/>
    <row r="5108" ht="15.75" hidden="1" customHeight="1"/>
    <row r="5109" ht="15.75" hidden="1" customHeight="1"/>
    <row r="5110" ht="15.75" hidden="1" customHeight="1"/>
    <row r="5111" ht="15.75" hidden="1" customHeight="1"/>
    <row r="5112" ht="15.75" hidden="1" customHeight="1"/>
    <row r="5113" ht="15.75" hidden="1" customHeight="1"/>
    <row r="5114" ht="15.75" hidden="1" customHeight="1"/>
    <row r="5115" ht="15.75" hidden="1" customHeight="1"/>
    <row r="5116" ht="15.75" hidden="1" customHeight="1"/>
    <row r="5117" ht="15.75" hidden="1" customHeight="1"/>
    <row r="5118" ht="15.75" hidden="1" customHeight="1"/>
    <row r="5119" ht="15.75" hidden="1" customHeight="1"/>
    <row r="5120" ht="15.75" hidden="1" customHeight="1"/>
    <row r="5121" ht="15.75" hidden="1" customHeight="1"/>
    <row r="5122" ht="15.75" hidden="1" customHeight="1"/>
    <row r="5123" ht="15.75" hidden="1" customHeight="1"/>
    <row r="5124" ht="15.75" hidden="1" customHeight="1"/>
    <row r="5125" ht="15.75" hidden="1" customHeight="1"/>
    <row r="5126" ht="15.75" hidden="1" customHeight="1"/>
    <row r="5127" ht="15.75" hidden="1" customHeight="1"/>
    <row r="5128" ht="15.75" hidden="1" customHeight="1"/>
    <row r="5129" ht="15.75" hidden="1" customHeight="1"/>
    <row r="5130" ht="15.75" hidden="1" customHeight="1"/>
    <row r="5131" ht="15.75" hidden="1" customHeight="1"/>
    <row r="5132" ht="15.75" hidden="1" customHeight="1"/>
    <row r="5133" ht="15.75" hidden="1" customHeight="1"/>
    <row r="5134" ht="15.75" hidden="1" customHeight="1"/>
    <row r="5135" ht="15.75" hidden="1" customHeight="1"/>
    <row r="5136" ht="15.75" hidden="1" customHeight="1"/>
    <row r="5137" ht="15.75" hidden="1" customHeight="1"/>
    <row r="5138" ht="15.75" hidden="1" customHeight="1"/>
    <row r="5139" ht="15.75" hidden="1" customHeight="1"/>
    <row r="5140" ht="15.75" hidden="1" customHeight="1"/>
    <row r="5141" ht="15.75" hidden="1" customHeight="1"/>
    <row r="5142" ht="15.75" hidden="1" customHeight="1"/>
    <row r="5143" ht="15.75" hidden="1" customHeight="1"/>
    <row r="5144" ht="15.75" hidden="1" customHeight="1"/>
    <row r="5145" ht="15.75" hidden="1" customHeight="1"/>
    <row r="5146" ht="15.75" hidden="1" customHeight="1"/>
    <row r="5147" ht="15.75" hidden="1" customHeight="1"/>
    <row r="5148" ht="15.75" hidden="1" customHeight="1"/>
    <row r="5149" ht="15.75" hidden="1" customHeight="1"/>
    <row r="5150" ht="15.75" hidden="1" customHeight="1"/>
    <row r="5151" ht="15.75" hidden="1" customHeight="1"/>
    <row r="5152" ht="15.75" hidden="1" customHeight="1"/>
    <row r="5153" ht="15.75" hidden="1" customHeight="1"/>
    <row r="5154" ht="15.75" hidden="1" customHeight="1"/>
    <row r="5155" ht="15.75" hidden="1" customHeight="1"/>
    <row r="5156" ht="15.75" hidden="1" customHeight="1"/>
    <row r="5157" ht="15.75" hidden="1" customHeight="1"/>
    <row r="5158" ht="15.75" hidden="1" customHeight="1"/>
    <row r="5159" ht="15.75" hidden="1" customHeight="1"/>
    <row r="5160" ht="15.75" hidden="1" customHeight="1"/>
    <row r="5161" ht="15.75" hidden="1" customHeight="1"/>
    <row r="5162" ht="15.75" hidden="1" customHeight="1"/>
    <row r="5163" ht="15.75" hidden="1" customHeight="1"/>
    <row r="5164" ht="15.75" hidden="1" customHeight="1"/>
    <row r="5165" ht="15.75" hidden="1" customHeight="1"/>
    <row r="5166" ht="15.75" hidden="1" customHeight="1"/>
    <row r="5167" ht="15.75" hidden="1" customHeight="1"/>
    <row r="5168" ht="15.75" hidden="1" customHeight="1"/>
    <row r="5169" ht="15.75" hidden="1" customHeight="1"/>
    <row r="5170" ht="15.75" hidden="1" customHeight="1"/>
    <row r="5171" ht="15.75" hidden="1" customHeight="1"/>
    <row r="5172" ht="15.75" hidden="1" customHeight="1"/>
    <row r="5173" ht="15.75" hidden="1" customHeight="1"/>
    <row r="5174" ht="15.75" hidden="1" customHeight="1"/>
    <row r="5175" ht="15.75" hidden="1" customHeight="1"/>
    <row r="5176" ht="15.75" hidden="1" customHeight="1"/>
    <row r="5177" ht="15.75" hidden="1" customHeight="1"/>
    <row r="5178" ht="15.75" hidden="1" customHeight="1"/>
    <row r="5179" ht="15.75" hidden="1" customHeight="1"/>
    <row r="5180" ht="15.75" hidden="1" customHeight="1"/>
    <row r="5181" ht="15.75" hidden="1" customHeight="1"/>
    <row r="5182" ht="15.75" hidden="1" customHeight="1"/>
    <row r="5183" ht="15.75" hidden="1" customHeight="1"/>
    <row r="5184" ht="15.75" hidden="1" customHeight="1"/>
    <row r="5185" ht="15.75" hidden="1" customHeight="1"/>
    <row r="5186" ht="15.75" hidden="1" customHeight="1"/>
    <row r="5187" ht="15.75" hidden="1" customHeight="1"/>
    <row r="5188" ht="15.75" hidden="1" customHeight="1"/>
    <row r="5189" ht="15.75" hidden="1" customHeight="1"/>
    <row r="5190" ht="15.75" hidden="1" customHeight="1"/>
    <row r="5191" ht="15.75" hidden="1" customHeight="1"/>
    <row r="5192" ht="15.75" hidden="1" customHeight="1"/>
    <row r="5193" ht="15.75" hidden="1" customHeight="1"/>
    <row r="5194" ht="15.75" hidden="1" customHeight="1"/>
    <row r="5195" ht="15.75" hidden="1" customHeight="1"/>
    <row r="5196" ht="15.75" hidden="1" customHeight="1"/>
    <row r="5197" ht="15.75" hidden="1" customHeight="1"/>
    <row r="5198" ht="15.75" hidden="1" customHeight="1"/>
    <row r="5199" ht="15.75" hidden="1" customHeight="1"/>
    <row r="5200" ht="15.75" hidden="1" customHeight="1"/>
    <row r="5201" ht="15.75" hidden="1" customHeight="1"/>
    <row r="5202" ht="15.75" hidden="1" customHeight="1"/>
    <row r="5203" ht="15.75" hidden="1" customHeight="1"/>
    <row r="5204" ht="15.75" hidden="1" customHeight="1"/>
    <row r="5205" ht="15.75" hidden="1" customHeight="1"/>
    <row r="5206" ht="15.75" hidden="1" customHeight="1"/>
    <row r="5207" ht="15.75" hidden="1" customHeight="1"/>
    <row r="5208" ht="15.75" hidden="1" customHeight="1"/>
    <row r="5209" ht="15.75" hidden="1" customHeight="1"/>
    <row r="5210" ht="15.75" hidden="1" customHeight="1"/>
    <row r="5211" ht="15.75" customHeight="1">
      <c r="A5211" s="3" t="str">
        <f>IFERROR(__xludf.DUMMYFUNCTION("IMPORTHTML(CONCATENATE(""https://www.baseball-reference.com/players/gl.fcgi?id="",VLOOKUP(Props!B45&amp;Props!B36,Players!C:D,2,0),""&amp;t=b&amp;year=2023""),""table"",5)"),"#N/A")</f>
        <v>#N/A</v>
      </c>
    </row>
    <row r="5212" ht="15.75" hidden="1" customHeight="1"/>
    <row r="5213" ht="15.75" hidden="1" customHeight="1"/>
    <row r="5214" ht="15.75" hidden="1" customHeight="1"/>
    <row r="5215" ht="15.75" hidden="1" customHeight="1"/>
    <row r="5216" ht="15.75" hidden="1" customHeight="1"/>
    <row r="5217" ht="15.75" hidden="1" customHeight="1"/>
    <row r="5218" ht="15.75" hidden="1" customHeight="1"/>
    <row r="5219" ht="15.75" hidden="1" customHeight="1"/>
    <row r="5220" ht="15.75" hidden="1" customHeight="1"/>
    <row r="5221" ht="15.75" hidden="1" customHeight="1"/>
    <row r="5222" ht="15.75" hidden="1" customHeight="1"/>
    <row r="5223" ht="15.75" hidden="1" customHeight="1"/>
    <row r="5224" ht="15.75" hidden="1" customHeight="1"/>
    <row r="5225" ht="15.75" hidden="1" customHeight="1"/>
    <row r="5226" ht="15.75" hidden="1" customHeight="1"/>
    <row r="5227" ht="15.75" hidden="1" customHeight="1"/>
    <row r="5228" ht="15.75" hidden="1" customHeight="1"/>
    <row r="5229" ht="15.75" hidden="1" customHeight="1"/>
    <row r="5230" ht="15.75" hidden="1" customHeight="1"/>
    <row r="5231" ht="15.75" hidden="1" customHeight="1"/>
    <row r="5232" ht="15.75" hidden="1" customHeight="1"/>
    <row r="5233" ht="15.75" hidden="1" customHeight="1"/>
    <row r="5234" ht="15.75" hidden="1" customHeight="1"/>
    <row r="5235" ht="15.75" hidden="1" customHeight="1"/>
    <row r="5236" ht="15.75" hidden="1" customHeight="1"/>
    <row r="5237" ht="15.75" hidden="1" customHeight="1"/>
    <row r="5238" ht="15.75" hidden="1" customHeight="1"/>
    <row r="5239" ht="15.75" hidden="1" customHeight="1"/>
    <row r="5240" ht="15.75" hidden="1" customHeight="1"/>
    <row r="5241" ht="15.75" hidden="1" customHeight="1"/>
    <row r="5242" ht="15.75" hidden="1" customHeight="1"/>
    <row r="5243" ht="15.75" hidden="1" customHeight="1"/>
    <row r="5244" ht="15.75" hidden="1" customHeight="1"/>
    <row r="5245" ht="15.75" hidden="1" customHeight="1"/>
    <row r="5246" ht="15.75" hidden="1" customHeight="1"/>
    <row r="5247" ht="15.75" hidden="1" customHeight="1"/>
    <row r="5248" ht="15.75" hidden="1" customHeight="1"/>
    <row r="5249" ht="15.75" hidden="1" customHeight="1"/>
    <row r="5250" ht="15.75" hidden="1" customHeight="1"/>
    <row r="5251" ht="15.75" hidden="1" customHeight="1"/>
    <row r="5252" ht="15.75" hidden="1" customHeight="1"/>
    <row r="5253" ht="15.75" hidden="1" customHeight="1"/>
    <row r="5254" ht="15.75" hidden="1" customHeight="1"/>
    <row r="5255" ht="15.75" hidden="1" customHeight="1"/>
    <row r="5256" ht="15.75" hidden="1" customHeight="1"/>
    <row r="5257" ht="15.75" hidden="1" customHeight="1"/>
    <row r="5258" ht="15.75" hidden="1" customHeight="1"/>
    <row r="5259" ht="15.75" hidden="1" customHeight="1"/>
    <row r="5260" ht="15.75" hidden="1" customHeight="1"/>
    <row r="5261" ht="15.75" hidden="1" customHeight="1"/>
    <row r="5262" ht="15.75" hidden="1" customHeight="1"/>
    <row r="5263" ht="15.75" hidden="1" customHeight="1"/>
    <row r="5264" ht="15.75" hidden="1" customHeight="1"/>
    <row r="5265" ht="15.75" hidden="1" customHeight="1"/>
    <row r="5266" ht="15.75" hidden="1" customHeight="1"/>
    <row r="5267" ht="15.75" hidden="1" customHeight="1"/>
    <row r="5268" ht="15.75" hidden="1" customHeight="1"/>
    <row r="5269" ht="15.75" hidden="1" customHeight="1"/>
    <row r="5270" ht="15.75" hidden="1" customHeight="1"/>
    <row r="5271" ht="15.75" hidden="1" customHeight="1"/>
    <row r="5272" ht="15.75" hidden="1" customHeight="1"/>
    <row r="5273" ht="15.75" hidden="1" customHeight="1"/>
    <row r="5274" ht="15.75" hidden="1" customHeight="1"/>
    <row r="5275" ht="15.75" hidden="1" customHeight="1"/>
    <row r="5276" ht="15.75" hidden="1" customHeight="1"/>
    <row r="5277" ht="15.75" hidden="1" customHeight="1"/>
    <row r="5278" ht="15.75" hidden="1" customHeight="1"/>
    <row r="5279" ht="15.75" hidden="1" customHeight="1"/>
    <row r="5280" ht="15.75" hidden="1" customHeight="1"/>
    <row r="5281" ht="15.75" hidden="1" customHeight="1"/>
    <row r="5282" ht="15.75" hidden="1" customHeight="1"/>
    <row r="5283" ht="15.75" hidden="1" customHeight="1"/>
    <row r="5284" ht="15.75" hidden="1" customHeight="1"/>
    <row r="5285" ht="15.75" hidden="1" customHeight="1"/>
    <row r="5286" ht="15.75" hidden="1" customHeight="1"/>
    <row r="5287" ht="15.75" hidden="1" customHeight="1"/>
    <row r="5288" ht="15.75" hidden="1" customHeight="1"/>
    <row r="5289" ht="15.75" hidden="1" customHeight="1"/>
    <row r="5290" ht="15.75" hidden="1" customHeight="1"/>
    <row r="5291" ht="15.75" hidden="1" customHeight="1"/>
    <row r="5292" ht="15.75" hidden="1" customHeight="1"/>
    <row r="5293" ht="15.75" hidden="1" customHeight="1"/>
    <row r="5294" ht="15.75" hidden="1" customHeight="1"/>
    <row r="5295" ht="15.75" hidden="1" customHeight="1"/>
    <row r="5296" ht="15.75" hidden="1" customHeight="1"/>
    <row r="5297" ht="15.75" hidden="1" customHeight="1"/>
    <row r="5298" ht="15.75" hidden="1" customHeight="1"/>
    <row r="5299" ht="15.75" hidden="1" customHeight="1"/>
    <row r="5300" ht="15.75" hidden="1" customHeight="1"/>
    <row r="5301" ht="15.75" hidden="1" customHeight="1"/>
    <row r="5302" ht="15.75" hidden="1" customHeight="1"/>
    <row r="5303" ht="15.75" hidden="1" customHeight="1"/>
    <row r="5304" ht="15.75" hidden="1" customHeight="1"/>
    <row r="5305" ht="15.75" hidden="1" customHeight="1"/>
    <row r="5306" ht="15.75" hidden="1" customHeight="1"/>
    <row r="5307" ht="15.75" hidden="1" customHeight="1"/>
    <row r="5308" ht="15.75" hidden="1" customHeight="1"/>
    <row r="5309" ht="15.75" hidden="1" customHeight="1"/>
    <row r="5310" ht="15.75" hidden="1" customHeight="1"/>
    <row r="5311" ht="15.75" hidden="1" customHeight="1"/>
    <row r="5312" ht="15.75" hidden="1" customHeight="1"/>
    <row r="5313" ht="15.75" hidden="1" customHeight="1"/>
    <row r="5314" ht="15.75" hidden="1" customHeight="1"/>
    <row r="5315" ht="15.75" hidden="1" customHeight="1"/>
    <row r="5316" ht="15.75" hidden="1" customHeight="1"/>
    <row r="5317" ht="15.75" hidden="1" customHeight="1"/>
    <row r="5318" ht="15.75" hidden="1" customHeight="1"/>
    <row r="5319" ht="15.75" hidden="1" customHeight="1"/>
    <row r="5320" ht="15.75" hidden="1" customHeight="1"/>
    <row r="5321" ht="15.75" hidden="1" customHeight="1"/>
    <row r="5322" ht="15.75" hidden="1" customHeight="1"/>
    <row r="5323" ht="15.75" hidden="1" customHeight="1"/>
    <row r="5324" ht="15.75" hidden="1" customHeight="1"/>
    <row r="5325" ht="15.75" hidden="1" customHeight="1"/>
    <row r="5326" ht="15.75" hidden="1" customHeight="1"/>
    <row r="5327" ht="15.75" hidden="1" customHeight="1"/>
    <row r="5328" ht="15.75" hidden="1" customHeight="1"/>
    <row r="5329" ht="15.75" hidden="1" customHeight="1"/>
    <row r="5330" ht="15.75" hidden="1" customHeight="1"/>
    <row r="5331" ht="15.75" hidden="1" customHeight="1"/>
    <row r="5332" ht="15.75" hidden="1" customHeight="1"/>
    <row r="5333" ht="15.75" hidden="1" customHeight="1"/>
    <row r="5334" ht="15.75" hidden="1" customHeight="1"/>
    <row r="5335" ht="15.75" hidden="1" customHeight="1"/>
    <row r="5336" ht="15.75" hidden="1" customHeight="1"/>
    <row r="5337" ht="15.75" hidden="1" customHeight="1"/>
    <row r="5338" ht="15.75" hidden="1" customHeight="1"/>
    <row r="5339" ht="15.75" hidden="1" customHeight="1"/>
    <row r="5340" ht="15.75" hidden="1" customHeight="1"/>
    <row r="5341" ht="15.75" hidden="1" customHeight="1"/>
    <row r="5342" ht="15.75" hidden="1" customHeight="1"/>
    <row r="5343" ht="15.75" hidden="1" customHeight="1"/>
    <row r="5344" ht="15.75" hidden="1" customHeight="1"/>
    <row r="5345" ht="15.75" hidden="1" customHeight="1"/>
    <row r="5346" ht="15.75" hidden="1" customHeight="1"/>
    <row r="5347" ht="15.75" hidden="1" customHeight="1"/>
    <row r="5348" ht="15.75" hidden="1" customHeight="1"/>
    <row r="5349" ht="15.75" hidden="1" customHeight="1"/>
    <row r="5350" ht="15.75" hidden="1" customHeight="1"/>
    <row r="5351" ht="15.75" hidden="1" customHeight="1"/>
    <row r="5352" ht="15.75" hidden="1" customHeight="1"/>
    <row r="5353" ht="15.75" hidden="1" customHeight="1"/>
    <row r="5354" ht="15.75" hidden="1" customHeight="1"/>
    <row r="5355" ht="15.75" hidden="1" customHeight="1"/>
    <row r="5356" ht="15.75" hidden="1" customHeight="1"/>
    <row r="5357" ht="15.75" hidden="1" customHeight="1"/>
    <row r="5358" ht="15.75" hidden="1" customHeight="1"/>
    <row r="5359" ht="15.75" hidden="1" customHeight="1"/>
    <row r="5360" ht="15.75" hidden="1" customHeight="1"/>
    <row r="5361" ht="15.75" hidden="1" customHeight="1"/>
    <row r="5362" ht="15.75" hidden="1" customHeight="1"/>
    <row r="5363" ht="15.75" hidden="1" customHeight="1"/>
    <row r="5364" ht="15.75" hidden="1" customHeight="1"/>
    <row r="5365" ht="15.75" hidden="1" customHeight="1"/>
    <row r="5366" ht="15.75" hidden="1" customHeight="1"/>
    <row r="5367" ht="15.75" hidden="1" customHeight="1"/>
    <row r="5368" ht="15.75" hidden="1" customHeight="1"/>
    <row r="5369" ht="15.75" hidden="1" customHeight="1"/>
    <row r="5370" ht="15.75" hidden="1" customHeight="1"/>
    <row r="5371" ht="15.75" hidden="1" customHeight="1"/>
    <row r="5372" ht="15.75" hidden="1" customHeight="1"/>
    <row r="5373" ht="15.75" hidden="1" customHeight="1"/>
    <row r="5374" ht="15.75" hidden="1" customHeight="1"/>
    <row r="5375" ht="15.75" hidden="1" customHeight="1"/>
    <row r="5376" ht="15.75" hidden="1" customHeight="1"/>
    <row r="5377" ht="15.75" hidden="1" customHeight="1"/>
    <row r="5378" ht="15.75" hidden="1" customHeight="1"/>
    <row r="5379" ht="15.75" hidden="1" customHeight="1"/>
    <row r="5380" ht="15.75" hidden="1" customHeight="1"/>
    <row r="5381" ht="15.75" hidden="1" customHeight="1"/>
    <row r="5382" ht="15.75" hidden="1" customHeight="1"/>
    <row r="5383" ht="15.75" hidden="1" customHeight="1"/>
    <row r="5384" ht="15.75" hidden="1" customHeight="1"/>
    <row r="5385" ht="15.75" hidden="1" customHeight="1"/>
    <row r="5386" ht="15.75" hidden="1" customHeight="1"/>
    <row r="5387" ht="15.75" hidden="1" customHeight="1"/>
    <row r="5388" ht="15.75" hidden="1" customHeight="1"/>
    <row r="5389" ht="15.75" hidden="1" customHeight="1"/>
    <row r="5390" ht="15.75" hidden="1" customHeight="1"/>
    <row r="5391" ht="15.75" hidden="1" customHeight="1"/>
    <row r="5392" ht="15.75" hidden="1" customHeight="1"/>
    <row r="5393" ht="15.75" hidden="1" customHeight="1"/>
    <row r="5394" ht="15.75" hidden="1" customHeight="1"/>
    <row r="5395" ht="15.75" hidden="1" customHeight="1"/>
    <row r="5396" ht="15.75" hidden="1" customHeight="1"/>
    <row r="5397" ht="15.75" hidden="1" customHeight="1"/>
    <row r="5398" ht="15.75" hidden="1" customHeight="1"/>
    <row r="5399" ht="15.75" hidden="1" customHeight="1"/>
    <row r="5400" ht="15.75" hidden="1" customHeight="1"/>
    <row r="5401" ht="15.75" hidden="1" customHeight="1"/>
    <row r="5402" ht="15.75" hidden="1" customHeight="1"/>
    <row r="5403" ht="15.75" hidden="1" customHeight="1"/>
    <row r="5404" ht="15.75" hidden="1" customHeight="1"/>
    <row r="5405" ht="15.75" hidden="1" customHeight="1"/>
    <row r="5406" ht="15.75" hidden="1" customHeight="1"/>
    <row r="5407" ht="15.75" hidden="1" customHeight="1"/>
    <row r="5408" ht="15.75" hidden="1" customHeight="1"/>
    <row r="5409" ht="15.75" hidden="1" customHeight="1"/>
    <row r="5410" ht="15.75" hidden="1" customHeight="1"/>
    <row r="5411" ht="15.75" customHeight="1">
      <c r="A5411" s="3" t="str">
        <f>IFERROR(__xludf.DUMMYFUNCTION("IMPORTHTML(CONCATENATE(""https://www.baseball-reference.com/players/gl.fcgi?id="",VLOOKUP(Props!B48&amp;Props!B36,Players!C:D,2,0),""&amp;t=b&amp;year=2024""),""table"",5)"),"#N/A")</f>
        <v>#N/A</v>
      </c>
    </row>
    <row r="5412" ht="15.75" hidden="1" customHeight="1"/>
    <row r="5413" ht="15.75" hidden="1" customHeight="1"/>
    <row r="5414" ht="15.75" hidden="1" customHeight="1"/>
    <row r="5415" ht="15.75" hidden="1" customHeight="1"/>
    <row r="5416" ht="15.75" hidden="1" customHeight="1"/>
    <row r="5417" ht="15.75" hidden="1" customHeight="1"/>
    <row r="5418" ht="15.75" hidden="1" customHeight="1"/>
    <row r="5419" ht="15.75" hidden="1" customHeight="1"/>
    <row r="5420" ht="15.75" hidden="1" customHeight="1"/>
    <row r="5421" ht="15.75" hidden="1" customHeight="1"/>
    <row r="5422" ht="15.75" hidden="1" customHeight="1"/>
    <row r="5423" ht="15.75" hidden="1" customHeight="1"/>
    <row r="5424" ht="15.75" hidden="1" customHeight="1"/>
    <row r="5425" ht="15.75" hidden="1" customHeight="1"/>
    <row r="5426" ht="15.75" hidden="1" customHeight="1"/>
    <row r="5427" ht="15.75" hidden="1" customHeight="1"/>
    <row r="5428" ht="15.75" hidden="1" customHeight="1"/>
    <row r="5429" ht="15.75" hidden="1" customHeight="1"/>
    <row r="5430" ht="15.75" hidden="1" customHeight="1"/>
    <row r="5431" ht="15.75" hidden="1" customHeight="1"/>
    <row r="5432" ht="15.75" hidden="1" customHeight="1"/>
    <row r="5433" ht="15.75" hidden="1" customHeight="1"/>
    <row r="5434" ht="15.75" hidden="1" customHeight="1"/>
    <row r="5435" ht="15.75" hidden="1" customHeight="1"/>
    <row r="5436" ht="15.75" hidden="1" customHeight="1"/>
    <row r="5437" ht="15.75" hidden="1" customHeight="1"/>
    <row r="5438" ht="15.75" hidden="1" customHeight="1"/>
    <row r="5439" ht="15.75" hidden="1" customHeight="1"/>
    <row r="5440" ht="15.75" hidden="1" customHeight="1"/>
    <row r="5441" ht="15.75" hidden="1" customHeight="1"/>
    <row r="5442" ht="15.75" hidden="1" customHeight="1"/>
    <row r="5443" ht="15.75" hidden="1" customHeight="1"/>
    <row r="5444" ht="15.75" hidden="1" customHeight="1"/>
    <row r="5445" ht="15.75" hidden="1" customHeight="1"/>
    <row r="5446" ht="15.75" hidden="1" customHeight="1"/>
    <row r="5447" ht="15.75" hidden="1" customHeight="1"/>
    <row r="5448" ht="15.75" hidden="1" customHeight="1"/>
    <row r="5449" ht="15.75" hidden="1" customHeight="1"/>
    <row r="5450" ht="15.75" hidden="1" customHeight="1"/>
    <row r="5451" ht="15.75" hidden="1" customHeight="1"/>
    <row r="5452" ht="15.75" hidden="1" customHeight="1"/>
    <row r="5453" ht="15.75" hidden="1" customHeight="1"/>
    <row r="5454" ht="15.75" hidden="1" customHeight="1"/>
    <row r="5455" ht="15.75" hidden="1" customHeight="1"/>
    <row r="5456" ht="15.75" hidden="1" customHeight="1"/>
    <row r="5457" ht="15.75" hidden="1" customHeight="1"/>
    <row r="5458" ht="15.75" hidden="1" customHeight="1"/>
    <row r="5459" ht="15.75" hidden="1" customHeight="1"/>
    <row r="5460" ht="15.75" hidden="1" customHeight="1"/>
    <row r="5461" ht="15.75" hidden="1" customHeight="1"/>
    <row r="5462" ht="15.75" hidden="1" customHeight="1"/>
    <row r="5463" ht="15.75" hidden="1" customHeight="1"/>
    <row r="5464" ht="15.75" hidden="1" customHeight="1"/>
    <row r="5465" ht="15.75" hidden="1" customHeight="1"/>
    <row r="5466" ht="15.75" hidden="1" customHeight="1"/>
    <row r="5467" ht="15.75" hidden="1" customHeight="1"/>
    <row r="5468" ht="15.75" hidden="1" customHeight="1"/>
    <row r="5469" ht="15.75" hidden="1" customHeight="1"/>
    <row r="5470" ht="15.75" hidden="1" customHeight="1"/>
    <row r="5471" ht="15.75" hidden="1" customHeight="1"/>
    <row r="5472" ht="15.75" hidden="1" customHeight="1"/>
    <row r="5473" ht="15.75" hidden="1" customHeight="1"/>
    <row r="5474" ht="15.75" hidden="1" customHeight="1"/>
    <row r="5475" ht="15.75" hidden="1" customHeight="1"/>
    <row r="5476" ht="15.75" hidden="1" customHeight="1"/>
    <row r="5477" ht="15.75" hidden="1" customHeight="1"/>
    <row r="5478" ht="15.75" hidden="1" customHeight="1"/>
    <row r="5479" ht="15.75" hidden="1" customHeight="1"/>
    <row r="5480" ht="15.75" hidden="1" customHeight="1"/>
    <row r="5481" ht="15.75" hidden="1" customHeight="1"/>
    <row r="5482" ht="15.75" hidden="1" customHeight="1"/>
    <row r="5483" ht="15.75" hidden="1" customHeight="1"/>
    <row r="5484" ht="15.75" hidden="1" customHeight="1"/>
    <row r="5485" ht="15.75" hidden="1" customHeight="1"/>
    <row r="5486" ht="15.75" hidden="1" customHeight="1"/>
    <row r="5487" ht="15.75" hidden="1" customHeight="1"/>
    <row r="5488" ht="15.75" hidden="1" customHeight="1"/>
    <row r="5489" ht="15.75" hidden="1" customHeight="1"/>
    <row r="5490" ht="15.75" hidden="1" customHeight="1"/>
    <row r="5491" ht="15.75" hidden="1" customHeight="1"/>
    <row r="5492" ht="15.75" hidden="1" customHeight="1"/>
    <row r="5493" ht="15.75" hidden="1" customHeight="1"/>
    <row r="5494" ht="15.75" hidden="1" customHeight="1"/>
    <row r="5495" ht="15.75" hidden="1" customHeight="1"/>
    <row r="5496" ht="15.75" hidden="1" customHeight="1"/>
    <row r="5497" ht="15.75" hidden="1" customHeight="1"/>
    <row r="5498" ht="15.75" hidden="1" customHeight="1"/>
    <row r="5499" ht="15.75" hidden="1" customHeight="1"/>
    <row r="5500" ht="15.75" hidden="1" customHeight="1"/>
    <row r="5501" ht="15.75" hidden="1" customHeight="1"/>
    <row r="5502" ht="15.75" hidden="1" customHeight="1"/>
    <row r="5503" ht="15.75" hidden="1" customHeight="1"/>
    <row r="5504" ht="15.75" hidden="1" customHeight="1"/>
    <row r="5505" ht="15.75" hidden="1" customHeight="1"/>
    <row r="5506" ht="15.75" hidden="1" customHeight="1"/>
    <row r="5507" ht="15.75" hidden="1" customHeight="1"/>
    <row r="5508" ht="15.75" hidden="1" customHeight="1"/>
    <row r="5509" ht="15.75" hidden="1" customHeight="1"/>
    <row r="5510" ht="15.75" hidden="1" customHeight="1"/>
    <row r="5511" ht="15.75" hidden="1" customHeight="1"/>
    <row r="5512" ht="15.75" hidden="1" customHeight="1"/>
    <row r="5513" ht="15.75" hidden="1" customHeight="1"/>
    <row r="5514" ht="15.75" hidden="1" customHeight="1"/>
    <row r="5515" ht="15.75" hidden="1" customHeight="1"/>
    <row r="5516" ht="15.75" hidden="1" customHeight="1"/>
    <row r="5517" ht="15.75" hidden="1" customHeight="1"/>
    <row r="5518" ht="15.75" hidden="1" customHeight="1"/>
    <row r="5519" ht="15.75" hidden="1" customHeight="1"/>
    <row r="5520" ht="15.75" hidden="1" customHeight="1"/>
    <row r="5521" ht="15.75" hidden="1" customHeight="1"/>
    <row r="5522" ht="15.75" hidden="1" customHeight="1"/>
    <row r="5523" ht="15.75" hidden="1" customHeight="1"/>
    <row r="5524" ht="15.75" hidden="1" customHeight="1"/>
    <row r="5525" ht="15.75" hidden="1" customHeight="1"/>
    <row r="5526" ht="15.75" hidden="1" customHeight="1"/>
    <row r="5527" ht="15.75" hidden="1" customHeight="1"/>
    <row r="5528" ht="15.75" hidden="1" customHeight="1"/>
    <row r="5529" ht="15.75" hidden="1" customHeight="1"/>
    <row r="5530" ht="15.75" hidden="1" customHeight="1"/>
    <row r="5531" ht="15.75" hidden="1" customHeight="1"/>
    <row r="5532" ht="15.75" hidden="1" customHeight="1"/>
    <row r="5533" ht="15.75" hidden="1" customHeight="1"/>
    <row r="5534" ht="15.75" hidden="1" customHeight="1"/>
    <row r="5535" ht="15.75" hidden="1" customHeight="1"/>
    <row r="5536" ht="15.75" hidden="1" customHeight="1"/>
    <row r="5537" ht="15.75" hidden="1" customHeight="1"/>
    <row r="5538" ht="15.75" hidden="1" customHeight="1"/>
    <row r="5539" ht="15.75" hidden="1" customHeight="1"/>
    <row r="5540" ht="15.75" hidden="1" customHeight="1"/>
    <row r="5541" ht="15.75" hidden="1" customHeight="1"/>
    <row r="5542" ht="15.75" hidden="1" customHeight="1"/>
    <row r="5543" ht="15.75" hidden="1" customHeight="1"/>
    <row r="5544" ht="15.75" hidden="1" customHeight="1"/>
    <row r="5545" ht="15.75" hidden="1" customHeight="1"/>
    <row r="5546" ht="15.75" hidden="1" customHeight="1"/>
    <row r="5547" ht="15.75" hidden="1" customHeight="1"/>
    <row r="5548" ht="15.75" hidden="1" customHeight="1"/>
    <row r="5549" ht="15.75" hidden="1" customHeight="1"/>
    <row r="5550" ht="15.75" hidden="1" customHeight="1"/>
    <row r="5551" ht="15.75" hidden="1" customHeight="1"/>
    <row r="5552" ht="15.75" hidden="1" customHeight="1"/>
    <row r="5553" ht="15.75" hidden="1" customHeight="1"/>
    <row r="5554" ht="15.75" hidden="1" customHeight="1"/>
    <row r="5555" ht="15.75" hidden="1" customHeight="1"/>
    <row r="5556" ht="15.75" hidden="1" customHeight="1"/>
    <row r="5557" ht="15.75" hidden="1" customHeight="1"/>
    <row r="5558" ht="15.75" hidden="1" customHeight="1"/>
    <row r="5559" ht="15.75" hidden="1" customHeight="1"/>
    <row r="5560" ht="15.75" hidden="1" customHeight="1"/>
    <row r="5561" ht="15.75" hidden="1" customHeight="1"/>
    <row r="5562" ht="15.75" hidden="1" customHeight="1"/>
    <row r="5563" ht="15.75" hidden="1" customHeight="1"/>
    <row r="5564" ht="15.75" hidden="1" customHeight="1"/>
    <row r="5565" ht="15.75" hidden="1" customHeight="1"/>
    <row r="5566" ht="15.75" hidden="1" customHeight="1"/>
    <row r="5567" ht="15.75" hidden="1" customHeight="1"/>
    <row r="5568" ht="15.75" hidden="1" customHeight="1"/>
    <row r="5569" ht="15.75" hidden="1" customHeight="1"/>
    <row r="5570" ht="15.75" hidden="1" customHeight="1"/>
    <row r="5571" ht="15.75" hidden="1" customHeight="1"/>
    <row r="5572" ht="15.75" hidden="1" customHeight="1"/>
    <row r="5573" ht="15.75" hidden="1" customHeight="1"/>
    <row r="5574" ht="15.75" hidden="1" customHeight="1"/>
    <row r="5575" ht="15.75" hidden="1" customHeight="1"/>
    <row r="5576" ht="15.75" hidden="1" customHeight="1"/>
    <row r="5577" ht="15.75" hidden="1" customHeight="1"/>
    <row r="5578" ht="15.75" hidden="1" customHeight="1"/>
    <row r="5579" ht="15.75" hidden="1" customHeight="1"/>
    <row r="5580" ht="15.75" hidden="1" customHeight="1"/>
    <row r="5581" ht="15.75" hidden="1" customHeight="1"/>
    <row r="5582" ht="15.75" hidden="1" customHeight="1"/>
    <row r="5583" ht="15.75" hidden="1" customHeight="1"/>
    <row r="5584" ht="15.75" hidden="1" customHeight="1"/>
    <row r="5585" ht="15.75" hidden="1" customHeight="1"/>
    <row r="5586" ht="15.75" hidden="1" customHeight="1"/>
    <row r="5587" ht="15.75" hidden="1" customHeight="1"/>
    <row r="5588" ht="15.75" hidden="1" customHeight="1"/>
    <row r="5589" ht="15.75" hidden="1" customHeight="1"/>
    <row r="5590" ht="15.75" hidden="1" customHeight="1"/>
    <row r="5591" ht="15.75" hidden="1" customHeight="1"/>
    <row r="5592" ht="15.75" hidden="1" customHeight="1"/>
    <row r="5593" ht="15.75" hidden="1" customHeight="1"/>
    <row r="5594" ht="15.75" hidden="1" customHeight="1"/>
    <row r="5595" ht="15.75" hidden="1" customHeight="1"/>
    <row r="5596" ht="15.75" hidden="1" customHeight="1"/>
    <row r="5597" ht="15.75" hidden="1" customHeight="1"/>
    <row r="5598" ht="15.75" hidden="1" customHeight="1"/>
    <row r="5599" ht="15.75" hidden="1" customHeight="1"/>
    <row r="5600" ht="15.75" hidden="1" customHeight="1"/>
    <row r="5601" ht="15.75" hidden="1" customHeight="1"/>
    <row r="5602" ht="15.75" hidden="1" customHeight="1"/>
    <row r="5603" ht="15.75" hidden="1" customHeight="1"/>
    <row r="5604" ht="15.75" hidden="1" customHeight="1"/>
    <row r="5605" ht="15.75" hidden="1" customHeight="1"/>
    <row r="5606" ht="15.75" hidden="1" customHeight="1"/>
    <row r="5607" ht="15.75" hidden="1" customHeight="1"/>
    <row r="5608" ht="15.75" hidden="1" customHeight="1"/>
    <row r="5609" ht="15.75" hidden="1" customHeight="1"/>
    <row r="5610" ht="15.75" hidden="1" customHeight="1"/>
    <row r="5611" ht="15.75" customHeight="1">
      <c r="A5611" s="3" t="str">
        <f>IFERROR(__xludf.DUMMYFUNCTION("IMPORTHTML(CONCATENATE(""https://www.baseball-reference.com/players/gl.fcgi?id="",VLOOKUP(Props!B48&amp;Props!B36,Players!C:D,2,0),""&amp;t=b&amp;year=2023""),""table"",5)"),"#N/A")</f>
        <v>#N/A</v>
      </c>
    </row>
    <row r="5612" ht="15.75" hidden="1" customHeight="1"/>
    <row r="5613" ht="15.75" hidden="1" customHeight="1"/>
    <row r="5614" ht="15.75" hidden="1" customHeight="1"/>
    <row r="5615" ht="15.75" hidden="1" customHeight="1"/>
    <row r="5616" ht="15.75" hidden="1" customHeight="1"/>
    <row r="5617" ht="15.75" hidden="1" customHeight="1"/>
    <row r="5618" ht="15.75" hidden="1" customHeight="1"/>
    <row r="5619" ht="15.75" hidden="1" customHeight="1"/>
    <row r="5620" ht="15.75" hidden="1" customHeight="1"/>
    <row r="5621" ht="15.75" hidden="1" customHeight="1"/>
    <row r="5622" ht="15.75" hidden="1" customHeight="1"/>
    <row r="5623" ht="15.75" hidden="1" customHeight="1"/>
    <row r="5624" ht="15.75" hidden="1" customHeight="1"/>
    <row r="5625" ht="15.75" hidden="1" customHeight="1"/>
    <row r="5626" ht="15.75" hidden="1" customHeight="1"/>
    <row r="5627" ht="15.75" hidden="1" customHeight="1"/>
    <row r="5628" ht="15.75" hidden="1" customHeight="1"/>
    <row r="5629" ht="15.75" hidden="1" customHeight="1"/>
    <row r="5630" ht="15.75" hidden="1" customHeight="1"/>
    <row r="5631" ht="15.75" hidden="1" customHeight="1"/>
    <row r="5632" ht="15.75" hidden="1" customHeight="1"/>
    <row r="5633" ht="15.75" hidden="1" customHeight="1"/>
    <row r="5634" ht="15.75" hidden="1" customHeight="1"/>
    <row r="5635" ht="15.75" hidden="1" customHeight="1"/>
    <row r="5636" ht="15.75" hidden="1" customHeight="1"/>
    <row r="5637" ht="15.75" hidden="1" customHeight="1"/>
    <row r="5638" ht="15.75" hidden="1" customHeight="1"/>
    <row r="5639" ht="15.75" hidden="1" customHeight="1"/>
    <row r="5640" ht="15.75" hidden="1" customHeight="1"/>
    <row r="5641" ht="15.75" hidden="1" customHeight="1"/>
    <row r="5642" ht="15.75" hidden="1" customHeight="1"/>
    <row r="5643" ht="15.75" hidden="1" customHeight="1"/>
    <row r="5644" ht="15.75" hidden="1" customHeight="1"/>
    <row r="5645" ht="15.75" hidden="1" customHeight="1"/>
    <row r="5646" ht="15.75" hidden="1" customHeight="1"/>
    <row r="5647" ht="15.75" hidden="1" customHeight="1"/>
    <row r="5648" ht="15.75" hidden="1" customHeight="1"/>
    <row r="5649" ht="15.75" hidden="1" customHeight="1"/>
    <row r="5650" ht="15.75" hidden="1" customHeight="1"/>
    <row r="5651" ht="15.75" hidden="1" customHeight="1"/>
    <row r="5652" ht="15.75" hidden="1" customHeight="1"/>
    <row r="5653" ht="15.75" hidden="1" customHeight="1"/>
    <row r="5654" ht="15.75" hidden="1" customHeight="1"/>
    <row r="5655" ht="15.75" hidden="1" customHeight="1"/>
    <row r="5656" ht="15.75" hidden="1" customHeight="1"/>
    <row r="5657" ht="15.75" hidden="1" customHeight="1"/>
    <row r="5658" ht="15.75" hidden="1" customHeight="1"/>
    <row r="5659" ht="15.75" hidden="1" customHeight="1"/>
    <row r="5660" ht="15.75" hidden="1" customHeight="1"/>
    <row r="5661" ht="15.75" hidden="1" customHeight="1"/>
    <row r="5662" ht="15.75" hidden="1" customHeight="1"/>
    <row r="5663" ht="15.75" hidden="1" customHeight="1"/>
    <row r="5664" ht="15.75" hidden="1" customHeight="1"/>
    <row r="5665" ht="15.75" hidden="1" customHeight="1"/>
    <row r="5666" ht="15.75" hidden="1" customHeight="1"/>
    <row r="5667" ht="15.75" hidden="1" customHeight="1"/>
    <row r="5668" ht="15.75" hidden="1" customHeight="1"/>
    <row r="5669" ht="15.75" hidden="1" customHeight="1"/>
    <row r="5670" ht="15.75" hidden="1" customHeight="1"/>
    <row r="5671" ht="15.75" hidden="1" customHeight="1"/>
    <row r="5672" ht="15.75" hidden="1" customHeight="1"/>
    <row r="5673" ht="15.75" hidden="1" customHeight="1"/>
    <row r="5674" ht="15.75" hidden="1" customHeight="1"/>
    <row r="5675" ht="15.75" hidden="1" customHeight="1"/>
    <row r="5676" ht="15.75" hidden="1" customHeight="1"/>
    <row r="5677" ht="15.75" hidden="1" customHeight="1"/>
    <row r="5678" ht="15.75" hidden="1" customHeight="1"/>
    <row r="5679" ht="15.75" hidden="1" customHeight="1"/>
    <row r="5680" ht="15.75" hidden="1" customHeight="1"/>
    <row r="5681" ht="15.75" hidden="1" customHeight="1"/>
    <row r="5682" ht="15.75" hidden="1" customHeight="1"/>
    <row r="5683" ht="15.75" hidden="1" customHeight="1"/>
    <row r="5684" ht="15.75" hidden="1" customHeight="1"/>
    <row r="5685" ht="15.75" hidden="1" customHeight="1"/>
    <row r="5686" ht="15.75" hidden="1" customHeight="1"/>
    <row r="5687" ht="15.75" hidden="1" customHeight="1"/>
    <row r="5688" ht="15.75" hidden="1" customHeight="1"/>
    <row r="5689" ht="15.75" hidden="1" customHeight="1"/>
    <row r="5690" ht="15.75" hidden="1" customHeight="1"/>
    <row r="5691" ht="15.75" hidden="1" customHeight="1"/>
    <row r="5692" ht="15.75" hidden="1" customHeight="1"/>
    <row r="5693" ht="15.75" hidden="1" customHeight="1"/>
    <row r="5694" ht="15.75" hidden="1" customHeight="1"/>
    <row r="5695" ht="15.75" hidden="1" customHeight="1"/>
    <row r="5696" ht="15.75" hidden="1" customHeight="1"/>
    <row r="5697" ht="15.75" hidden="1" customHeight="1"/>
    <row r="5698" ht="15.75" hidden="1" customHeight="1"/>
    <row r="5699" ht="15.75" hidden="1" customHeight="1"/>
    <row r="5700" ht="15.75" hidden="1" customHeight="1"/>
    <row r="5701" ht="15.75" hidden="1" customHeight="1"/>
    <row r="5702" ht="15.75" hidden="1" customHeight="1"/>
    <row r="5703" ht="15.75" hidden="1" customHeight="1"/>
    <row r="5704" ht="15.75" hidden="1" customHeight="1"/>
    <row r="5705" ht="15.75" hidden="1" customHeight="1"/>
    <row r="5706" ht="15.75" hidden="1" customHeight="1"/>
    <row r="5707" ht="15.75" hidden="1" customHeight="1"/>
    <row r="5708" ht="15.75" hidden="1" customHeight="1"/>
    <row r="5709" ht="15.75" hidden="1" customHeight="1"/>
    <row r="5710" ht="15.75" hidden="1" customHeight="1"/>
    <row r="5711" ht="15.75" hidden="1" customHeight="1"/>
    <row r="5712" ht="15.75" hidden="1" customHeight="1"/>
    <row r="5713" ht="15.75" hidden="1" customHeight="1"/>
    <row r="5714" ht="15.75" hidden="1" customHeight="1"/>
    <row r="5715" ht="15.75" hidden="1" customHeight="1"/>
    <row r="5716" ht="15.75" hidden="1" customHeight="1"/>
    <row r="5717" ht="15.75" hidden="1" customHeight="1"/>
    <row r="5718" ht="15.75" hidden="1" customHeight="1"/>
    <row r="5719" ht="15.75" hidden="1" customHeight="1"/>
    <row r="5720" ht="15.75" hidden="1" customHeight="1"/>
    <row r="5721" ht="15.75" hidden="1" customHeight="1"/>
    <row r="5722" ht="15.75" hidden="1" customHeight="1"/>
    <row r="5723" ht="15.75" hidden="1" customHeight="1"/>
    <row r="5724" ht="15.75" hidden="1" customHeight="1"/>
    <row r="5725" ht="15.75" hidden="1" customHeight="1"/>
    <row r="5726" ht="15.75" hidden="1" customHeight="1"/>
    <row r="5727" ht="15.75" hidden="1" customHeight="1"/>
    <row r="5728" ht="15.75" hidden="1" customHeight="1"/>
    <row r="5729" ht="15.75" hidden="1" customHeight="1"/>
    <row r="5730" ht="15.75" hidden="1" customHeight="1"/>
    <row r="5731" ht="15.75" hidden="1" customHeight="1"/>
    <row r="5732" ht="15.75" hidden="1" customHeight="1"/>
    <row r="5733" ht="15.75" hidden="1" customHeight="1"/>
    <row r="5734" ht="15.75" hidden="1" customHeight="1"/>
    <row r="5735" ht="15.75" hidden="1" customHeight="1"/>
    <row r="5736" ht="15.75" hidden="1" customHeight="1"/>
    <row r="5737" ht="15.75" hidden="1" customHeight="1"/>
    <row r="5738" ht="15.75" hidden="1" customHeight="1"/>
    <row r="5739" ht="15.75" hidden="1" customHeight="1"/>
    <row r="5740" ht="15.75" hidden="1" customHeight="1"/>
    <row r="5741" ht="15.75" hidden="1" customHeight="1"/>
    <row r="5742" ht="15.75" hidden="1" customHeight="1"/>
    <row r="5743" ht="15.75" hidden="1" customHeight="1"/>
    <row r="5744" ht="15.75" hidden="1" customHeight="1"/>
    <row r="5745" ht="15.75" hidden="1" customHeight="1"/>
    <row r="5746" ht="15.75" hidden="1" customHeight="1"/>
    <row r="5747" ht="15.75" hidden="1" customHeight="1"/>
    <row r="5748" ht="15.75" hidden="1" customHeight="1"/>
    <row r="5749" ht="15.75" hidden="1" customHeight="1"/>
    <row r="5750" ht="15.75" hidden="1" customHeight="1"/>
    <row r="5751" ht="15.75" hidden="1" customHeight="1"/>
    <row r="5752" ht="15.75" hidden="1" customHeight="1"/>
    <row r="5753" ht="15.75" hidden="1" customHeight="1"/>
    <row r="5754" ht="15.75" hidden="1" customHeight="1"/>
    <row r="5755" ht="15.75" hidden="1" customHeight="1"/>
    <row r="5756" ht="15.75" hidden="1" customHeight="1"/>
    <row r="5757" ht="15.75" hidden="1" customHeight="1"/>
    <row r="5758" ht="15.75" hidden="1" customHeight="1"/>
    <row r="5759" ht="15.75" hidden="1" customHeight="1"/>
    <row r="5760" ht="15.75" hidden="1" customHeight="1"/>
    <row r="5761" ht="15.75" hidden="1" customHeight="1"/>
    <row r="5762" ht="15.75" hidden="1" customHeight="1"/>
    <row r="5763" ht="15.75" hidden="1" customHeight="1"/>
    <row r="5764" ht="15.75" hidden="1" customHeight="1"/>
    <row r="5765" ht="15.75" hidden="1" customHeight="1"/>
    <row r="5766" ht="15.75" hidden="1" customHeight="1"/>
    <row r="5767" ht="15.75" hidden="1" customHeight="1"/>
    <row r="5768" ht="15.75" hidden="1" customHeight="1"/>
    <row r="5769" ht="15.75" hidden="1" customHeight="1"/>
    <row r="5770" ht="15.75" hidden="1" customHeight="1"/>
    <row r="5771" ht="15.75" hidden="1" customHeight="1"/>
    <row r="5772" ht="15.75" hidden="1" customHeight="1"/>
    <row r="5773" ht="15.75" hidden="1" customHeight="1"/>
    <row r="5774" ht="15.75" hidden="1" customHeight="1"/>
    <row r="5775" ht="15.75" hidden="1" customHeight="1"/>
    <row r="5776" ht="15.75" hidden="1" customHeight="1"/>
    <row r="5777" ht="15.75" hidden="1" customHeight="1"/>
    <row r="5778" ht="15.75" hidden="1" customHeight="1"/>
    <row r="5779" ht="15.75" hidden="1" customHeight="1"/>
    <row r="5780" ht="15.75" hidden="1" customHeight="1"/>
    <row r="5781" ht="15.75" hidden="1" customHeight="1"/>
    <row r="5782" ht="15.75" hidden="1" customHeight="1"/>
    <row r="5783" ht="15.75" hidden="1" customHeight="1"/>
    <row r="5784" ht="15.75" hidden="1" customHeight="1"/>
    <row r="5785" ht="15.75" hidden="1" customHeight="1"/>
    <row r="5786" ht="15.75" hidden="1" customHeight="1"/>
    <row r="5787" ht="15.75" hidden="1" customHeight="1"/>
    <row r="5788" ht="15.75" hidden="1" customHeight="1"/>
    <row r="5789" ht="15.75" hidden="1" customHeight="1"/>
    <row r="5790" ht="15.75" hidden="1" customHeight="1"/>
    <row r="5791" ht="15.75" hidden="1" customHeight="1"/>
    <row r="5792" ht="15.75" hidden="1" customHeight="1"/>
    <row r="5793" ht="15.75" hidden="1" customHeight="1"/>
    <row r="5794" ht="15.75" hidden="1" customHeight="1"/>
    <row r="5795" ht="15.75" hidden="1" customHeight="1"/>
    <row r="5796" ht="15.75" hidden="1" customHeight="1"/>
    <row r="5797" ht="15.75" hidden="1" customHeight="1"/>
    <row r="5798" ht="15.75" hidden="1" customHeight="1"/>
    <row r="5799" ht="15.75" hidden="1" customHeight="1"/>
    <row r="5800" ht="15.75" hidden="1" customHeight="1"/>
    <row r="5801" ht="15.75" hidden="1" customHeight="1"/>
    <row r="5802" ht="15.75" hidden="1" customHeight="1"/>
    <row r="5803" ht="15.75" hidden="1" customHeight="1"/>
    <row r="5804" ht="15.75" hidden="1" customHeight="1"/>
    <row r="5805" ht="15.75" hidden="1" customHeight="1"/>
    <row r="5806" ht="15.75" hidden="1" customHeight="1"/>
    <row r="5807" ht="15.75" hidden="1" customHeight="1"/>
    <row r="5808" ht="15.75" hidden="1" customHeight="1"/>
    <row r="5809" ht="15.75" hidden="1" customHeight="1"/>
    <row r="5810" ht="15.75" hidden="1" customHeight="1"/>
    <row r="5811" ht="15.75" customHeight="1">
      <c r="A5811" s="3" t="str">
        <f>IFERROR(__xludf.DUMMYFUNCTION("IMPORTHTML(CONCATENATE(""https://www.baseball-reference.com/players/gl.fcgi?id="",VLOOKUP(Props!B51&amp;Props!B36,Players!C:D,2,0),""&amp;t=b&amp;year=2024""),""table"",5)"),"#N/A")</f>
        <v>#N/A</v>
      </c>
    </row>
    <row r="5812" ht="15.75" hidden="1" customHeight="1"/>
    <row r="5813" ht="15.75" hidden="1" customHeight="1"/>
    <row r="5814" ht="15.75" hidden="1" customHeight="1"/>
    <row r="5815" ht="15.75" hidden="1" customHeight="1"/>
    <row r="5816" ht="15.75" hidden="1" customHeight="1"/>
    <row r="5817" ht="15.75" hidden="1" customHeight="1"/>
    <row r="5818" ht="15.75" hidden="1" customHeight="1"/>
    <row r="5819" ht="15.75" hidden="1" customHeight="1"/>
    <row r="5820" ht="15.75" hidden="1" customHeight="1"/>
    <row r="5821" ht="15.75" hidden="1" customHeight="1"/>
    <row r="5822" ht="15.75" hidden="1" customHeight="1"/>
    <row r="5823" ht="15.75" hidden="1" customHeight="1"/>
    <row r="5824" ht="15.75" hidden="1" customHeight="1"/>
    <row r="5825" ht="15.75" hidden="1" customHeight="1"/>
    <row r="5826" ht="15.75" hidden="1" customHeight="1"/>
    <row r="5827" ht="15.75" hidden="1" customHeight="1"/>
    <row r="5828" ht="15.75" hidden="1" customHeight="1"/>
    <row r="5829" ht="15.75" hidden="1" customHeight="1"/>
    <row r="5830" ht="15.75" hidden="1" customHeight="1"/>
    <row r="5831" ht="15.75" hidden="1" customHeight="1"/>
    <row r="5832" ht="15.75" hidden="1" customHeight="1"/>
    <row r="5833" ht="15.75" hidden="1" customHeight="1"/>
    <row r="5834" ht="15.75" hidden="1" customHeight="1"/>
    <row r="5835" ht="15.75" hidden="1" customHeight="1"/>
    <row r="5836" ht="15.75" hidden="1" customHeight="1"/>
    <row r="5837" ht="15.75" hidden="1" customHeight="1"/>
    <row r="5838" ht="15.75" hidden="1" customHeight="1"/>
    <row r="5839" ht="15.75" hidden="1" customHeight="1"/>
    <row r="5840" ht="15.75" hidden="1" customHeight="1"/>
    <row r="5841" ht="15.75" hidden="1" customHeight="1"/>
    <row r="5842" ht="15.75" hidden="1" customHeight="1"/>
    <row r="5843" ht="15.75" hidden="1" customHeight="1"/>
    <row r="5844" ht="15.75" hidden="1" customHeight="1"/>
    <row r="5845" ht="15.75" hidden="1" customHeight="1"/>
    <row r="5846" ht="15.75" hidden="1" customHeight="1"/>
    <row r="5847" ht="15.75" hidden="1" customHeight="1"/>
    <row r="5848" ht="15.75" hidden="1" customHeight="1"/>
    <row r="5849" ht="15.75" hidden="1" customHeight="1"/>
    <row r="5850" ht="15.75" hidden="1" customHeight="1"/>
    <row r="5851" ht="15.75" hidden="1" customHeight="1"/>
    <row r="5852" ht="15.75" hidden="1" customHeight="1"/>
    <row r="5853" ht="15.75" hidden="1" customHeight="1"/>
    <row r="5854" ht="15.75" hidden="1" customHeight="1"/>
    <row r="5855" ht="15.75" hidden="1" customHeight="1"/>
    <row r="5856" ht="15.75" hidden="1" customHeight="1"/>
    <row r="5857" ht="15.75" hidden="1" customHeight="1"/>
    <row r="5858" ht="15.75" hidden="1" customHeight="1"/>
    <row r="5859" ht="15.75" hidden="1" customHeight="1"/>
    <row r="5860" ht="15.75" hidden="1" customHeight="1"/>
    <row r="5861" ht="15.75" hidden="1" customHeight="1"/>
    <row r="5862" ht="15.75" hidden="1" customHeight="1"/>
    <row r="5863" ht="15.75" hidden="1" customHeight="1"/>
    <row r="5864" ht="15.75" hidden="1" customHeight="1"/>
    <row r="5865" ht="15.75" hidden="1" customHeight="1"/>
    <row r="5866" ht="15.75" hidden="1" customHeight="1"/>
    <row r="5867" ht="15.75" hidden="1" customHeight="1"/>
    <row r="5868" ht="15.75" hidden="1" customHeight="1"/>
    <row r="5869" ht="15.75" hidden="1" customHeight="1"/>
    <row r="5870" ht="15.75" hidden="1" customHeight="1"/>
    <row r="5871" ht="15.75" hidden="1" customHeight="1"/>
    <row r="5872" ht="15.75" hidden="1" customHeight="1"/>
    <row r="5873" ht="15.75" hidden="1" customHeight="1"/>
    <row r="5874" ht="15.75" hidden="1" customHeight="1"/>
    <row r="5875" ht="15.75" hidden="1" customHeight="1"/>
    <row r="5876" ht="15.75" hidden="1" customHeight="1"/>
    <row r="5877" ht="15.75" hidden="1" customHeight="1"/>
    <row r="5878" ht="15.75" hidden="1" customHeight="1"/>
    <row r="5879" ht="15.75" hidden="1" customHeight="1"/>
    <row r="5880" ht="15.75" hidden="1" customHeight="1"/>
    <row r="5881" ht="15.75" hidden="1" customHeight="1"/>
    <row r="5882" ht="15.75" hidden="1" customHeight="1"/>
    <row r="5883" ht="15.75" hidden="1" customHeight="1"/>
    <row r="5884" ht="15.75" hidden="1" customHeight="1"/>
    <row r="5885" ht="15.75" hidden="1" customHeight="1"/>
    <row r="5886" ht="15.75" hidden="1" customHeight="1"/>
    <row r="5887" ht="15.75" hidden="1" customHeight="1"/>
    <row r="5888" ht="15.75" hidden="1" customHeight="1"/>
    <row r="5889" ht="15.75" hidden="1" customHeight="1"/>
    <row r="5890" ht="15.75" hidden="1" customHeight="1"/>
    <row r="5891" ht="15.75" hidden="1" customHeight="1"/>
    <row r="5892" ht="15.75" hidden="1" customHeight="1"/>
    <row r="5893" ht="15.75" hidden="1" customHeight="1"/>
    <row r="5894" ht="15.75" hidden="1" customHeight="1"/>
    <row r="5895" ht="15.75" hidden="1" customHeight="1"/>
    <row r="5896" ht="15.75" hidden="1" customHeight="1"/>
    <row r="5897" ht="15.75" hidden="1" customHeight="1"/>
    <row r="5898" ht="15.75" hidden="1" customHeight="1"/>
    <row r="5899" ht="15.75" hidden="1" customHeight="1"/>
    <row r="5900" ht="15.75" hidden="1" customHeight="1"/>
    <row r="5901" ht="15.75" hidden="1" customHeight="1"/>
    <row r="5902" ht="15.75" hidden="1" customHeight="1"/>
    <row r="5903" ht="15.75" hidden="1" customHeight="1"/>
    <row r="5904" ht="15.75" hidden="1" customHeight="1"/>
    <row r="5905" ht="15.75" hidden="1" customHeight="1"/>
    <row r="5906" ht="15.75" hidden="1" customHeight="1"/>
    <row r="5907" ht="15.75" hidden="1" customHeight="1"/>
    <row r="5908" ht="15.75" hidden="1" customHeight="1"/>
    <row r="5909" ht="15.75" hidden="1" customHeight="1"/>
    <row r="5910" ht="15.75" hidden="1" customHeight="1"/>
    <row r="5911" ht="15.75" hidden="1" customHeight="1"/>
    <row r="5912" ht="15.75" hidden="1" customHeight="1"/>
    <row r="5913" ht="15.75" hidden="1" customHeight="1"/>
    <row r="5914" ht="15.75" hidden="1" customHeight="1"/>
    <row r="5915" ht="15.75" hidden="1" customHeight="1"/>
    <row r="5916" ht="15.75" hidden="1" customHeight="1"/>
    <row r="5917" ht="15.75" hidden="1" customHeight="1"/>
    <row r="5918" ht="15.75" hidden="1" customHeight="1"/>
    <row r="5919" ht="15.75" hidden="1" customHeight="1"/>
    <row r="5920" ht="15.75" hidden="1" customHeight="1"/>
    <row r="5921" ht="15.75" hidden="1" customHeight="1"/>
    <row r="5922" ht="15.75" hidden="1" customHeight="1"/>
    <row r="5923" ht="15.75" hidden="1" customHeight="1"/>
    <row r="5924" ht="15.75" hidden="1" customHeight="1"/>
    <row r="5925" ht="15.75" hidden="1" customHeight="1"/>
    <row r="5926" ht="15.75" hidden="1" customHeight="1"/>
    <row r="5927" ht="15.75" hidden="1" customHeight="1"/>
    <row r="5928" ht="15.75" hidden="1" customHeight="1"/>
    <row r="5929" ht="15.75" hidden="1" customHeight="1"/>
    <row r="5930" ht="15.75" hidden="1" customHeight="1"/>
    <row r="5931" ht="15.75" hidden="1" customHeight="1"/>
    <row r="5932" ht="15.75" hidden="1" customHeight="1"/>
    <row r="5933" ht="15.75" hidden="1" customHeight="1"/>
    <row r="5934" ht="15.75" hidden="1" customHeight="1"/>
    <row r="5935" ht="15.75" hidden="1" customHeight="1"/>
    <row r="5936" ht="15.75" hidden="1" customHeight="1"/>
    <row r="5937" ht="15.75" hidden="1" customHeight="1"/>
    <row r="5938" ht="15.75" hidden="1" customHeight="1"/>
    <row r="5939" ht="15.75" hidden="1" customHeight="1"/>
    <row r="5940" ht="15.75" hidden="1" customHeight="1"/>
    <row r="5941" ht="15.75" hidden="1" customHeight="1"/>
    <row r="5942" ht="15.75" hidden="1" customHeight="1"/>
    <row r="5943" ht="15.75" hidden="1" customHeight="1"/>
    <row r="5944" ht="15.75" hidden="1" customHeight="1"/>
    <row r="5945" ht="15.75" hidden="1" customHeight="1"/>
    <row r="5946" ht="15.75" hidden="1" customHeight="1"/>
    <row r="5947" ht="15.75" hidden="1" customHeight="1"/>
    <row r="5948" ht="15.75" hidden="1" customHeight="1"/>
    <row r="5949" ht="15.75" hidden="1" customHeight="1"/>
    <row r="5950" ht="15.75" hidden="1" customHeight="1"/>
    <row r="5951" ht="15.75" hidden="1" customHeight="1"/>
    <row r="5952" ht="15.75" hidden="1" customHeight="1"/>
    <row r="5953" ht="15.75" hidden="1" customHeight="1"/>
    <row r="5954" ht="15.75" hidden="1" customHeight="1"/>
    <row r="5955" ht="15.75" hidden="1" customHeight="1"/>
    <row r="5956" ht="15.75" hidden="1" customHeight="1"/>
    <row r="5957" ht="15.75" hidden="1" customHeight="1"/>
    <row r="5958" ht="15.75" hidden="1" customHeight="1"/>
    <row r="5959" ht="15.75" hidden="1" customHeight="1"/>
    <row r="5960" ht="15.75" hidden="1" customHeight="1"/>
    <row r="5961" ht="15.75" hidden="1" customHeight="1"/>
    <row r="5962" ht="15.75" hidden="1" customHeight="1"/>
    <row r="5963" ht="15.75" hidden="1" customHeight="1"/>
    <row r="5964" ht="15.75" hidden="1" customHeight="1"/>
    <row r="5965" ht="15.75" hidden="1" customHeight="1"/>
    <row r="5966" ht="15.75" hidden="1" customHeight="1"/>
    <row r="5967" ht="15.75" hidden="1" customHeight="1"/>
    <row r="5968" ht="15.75" hidden="1" customHeight="1"/>
    <row r="5969" ht="15.75" hidden="1" customHeight="1"/>
    <row r="5970" ht="15.75" hidden="1" customHeight="1"/>
    <row r="5971" ht="15.75" hidden="1" customHeight="1"/>
    <row r="5972" ht="15.75" hidden="1" customHeight="1"/>
    <row r="5973" ht="15.75" hidden="1" customHeight="1"/>
    <row r="5974" ht="15.75" hidden="1" customHeight="1"/>
    <row r="5975" ht="15.75" hidden="1" customHeight="1"/>
    <row r="5976" ht="15.75" hidden="1" customHeight="1"/>
    <row r="5977" ht="15.75" hidden="1" customHeight="1"/>
    <row r="5978" ht="15.75" hidden="1" customHeight="1"/>
    <row r="5979" ht="15.75" hidden="1" customHeight="1"/>
    <row r="5980" ht="15.75" hidden="1" customHeight="1"/>
    <row r="5981" ht="15.75" hidden="1" customHeight="1"/>
    <row r="5982" ht="15.75" hidden="1" customHeight="1"/>
    <row r="5983" ht="15.75" hidden="1" customHeight="1"/>
    <row r="5984" ht="15.75" hidden="1" customHeight="1"/>
    <row r="5985" ht="15.75" hidden="1" customHeight="1"/>
    <row r="5986" ht="15.75" hidden="1" customHeight="1"/>
    <row r="5987" ht="15.75" hidden="1" customHeight="1"/>
    <row r="5988" ht="15.75" hidden="1" customHeight="1"/>
    <row r="5989" ht="15.75" hidden="1" customHeight="1"/>
    <row r="5990" ht="15.75" hidden="1" customHeight="1"/>
    <row r="5991" ht="15.75" hidden="1" customHeight="1"/>
    <row r="5992" ht="15.75" hidden="1" customHeight="1"/>
    <row r="5993" ht="15.75" hidden="1" customHeight="1"/>
    <row r="5994" ht="15.75" hidden="1" customHeight="1"/>
    <row r="5995" ht="15.75" hidden="1" customHeight="1"/>
    <row r="5996" ht="15.75" hidden="1" customHeight="1"/>
    <row r="5997" ht="15.75" hidden="1" customHeight="1"/>
    <row r="5998" ht="15.75" hidden="1" customHeight="1"/>
    <row r="5999" ht="15.75" hidden="1" customHeight="1"/>
    <row r="6000" ht="15.75" hidden="1" customHeight="1"/>
    <row r="6001" ht="15.75" hidden="1" customHeight="1"/>
    <row r="6002" ht="15.75" hidden="1" customHeight="1"/>
    <row r="6003" ht="15.75" hidden="1" customHeight="1"/>
    <row r="6004" ht="15.75" hidden="1" customHeight="1"/>
    <row r="6005" ht="15.75" hidden="1" customHeight="1"/>
    <row r="6006" ht="15.75" hidden="1" customHeight="1"/>
    <row r="6007" ht="15.75" hidden="1" customHeight="1"/>
    <row r="6008" ht="15.75" hidden="1" customHeight="1"/>
    <row r="6009" ht="15.75" hidden="1" customHeight="1"/>
    <row r="6010" ht="15.75" hidden="1" customHeight="1"/>
    <row r="6011" ht="15.75" customHeight="1">
      <c r="A6011" s="3" t="str">
        <f>IFERROR(__xludf.DUMMYFUNCTION("IMPORTHTML(CONCATENATE(""https://www.baseball-reference.com/players/gl.fcgi?id="",VLOOKUP(Props!B51&amp;Props!B36,Players!C:D,2,0),""&amp;t=b&amp;year=2023""),""table"",5)"),"#N/A")</f>
        <v>#N/A</v>
      </c>
    </row>
    <row r="6012" ht="15.75" hidden="1" customHeight="1"/>
    <row r="6013" ht="15.75" hidden="1" customHeight="1"/>
    <row r="6014" ht="15.75" hidden="1" customHeight="1"/>
    <row r="6015" ht="15.75" hidden="1" customHeight="1"/>
    <row r="6016" ht="15.75" hidden="1" customHeight="1"/>
    <row r="6017" ht="15.75" hidden="1" customHeight="1"/>
    <row r="6018" ht="15.75" hidden="1" customHeight="1"/>
    <row r="6019" ht="15.75" hidden="1" customHeight="1"/>
    <row r="6020" ht="15.75" hidden="1" customHeight="1"/>
    <row r="6021" ht="15.75" hidden="1" customHeight="1"/>
    <row r="6022" ht="15.75" hidden="1" customHeight="1"/>
    <row r="6023" ht="15.75" hidden="1" customHeight="1"/>
    <row r="6024" ht="15.75" hidden="1" customHeight="1"/>
    <row r="6025" ht="15.75" hidden="1" customHeight="1"/>
    <row r="6026" ht="15.75" hidden="1" customHeight="1"/>
    <row r="6027" ht="15.75" hidden="1" customHeight="1"/>
    <row r="6028" ht="15.75" hidden="1" customHeight="1"/>
    <row r="6029" ht="15.75" hidden="1" customHeight="1"/>
    <row r="6030" ht="15.75" hidden="1" customHeight="1"/>
    <row r="6031" ht="15.75" hidden="1" customHeight="1"/>
    <row r="6032" ht="15.75" hidden="1" customHeight="1"/>
    <row r="6033" ht="15.75" hidden="1" customHeight="1"/>
    <row r="6034" ht="15.75" hidden="1" customHeight="1"/>
    <row r="6035" ht="15.75" hidden="1" customHeight="1"/>
    <row r="6036" ht="15.75" hidden="1" customHeight="1"/>
    <row r="6037" ht="15.75" hidden="1" customHeight="1"/>
    <row r="6038" ht="15.75" hidden="1" customHeight="1"/>
    <row r="6039" ht="15.75" hidden="1" customHeight="1"/>
    <row r="6040" ht="15.75" hidden="1" customHeight="1"/>
    <row r="6041" ht="15.75" hidden="1" customHeight="1"/>
    <row r="6042" ht="15.75" hidden="1" customHeight="1"/>
    <row r="6043" ht="15.75" hidden="1" customHeight="1"/>
    <row r="6044" ht="15.75" hidden="1" customHeight="1"/>
    <row r="6045" ht="15.75" hidden="1" customHeight="1"/>
    <row r="6046" ht="15.75" hidden="1" customHeight="1"/>
    <row r="6047" ht="15.75" hidden="1" customHeight="1"/>
    <row r="6048" ht="15.75" hidden="1" customHeight="1"/>
    <row r="6049" ht="15.75" hidden="1" customHeight="1"/>
    <row r="6050" ht="15.75" hidden="1" customHeight="1"/>
    <row r="6051" ht="15.75" hidden="1" customHeight="1"/>
    <row r="6052" ht="15.75" hidden="1" customHeight="1"/>
    <row r="6053" ht="15.75" hidden="1" customHeight="1"/>
    <row r="6054" ht="15.75" hidden="1" customHeight="1"/>
    <row r="6055" ht="15.75" hidden="1" customHeight="1"/>
    <row r="6056" ht="15.75" hidden="1" customHeight="1"/>
    <row r="6057" ht="15.75" hidden="1" customHeight="1"/>
    <row r="6058" ht="15.75" hidden="1" customHeight="1"/>
    <row r="6059" ht="15.75" hidden="1" customHeight="1"/>
    <row r="6060" ht="15.75" hidden="1" customHeight="1"/>
    <row r="6061" ht="15.75" hidden="1" customHeight="1"/>
    <row r="6062" ht="15.75" hidden="1" customHeight="1"/>
    <row r="6063" ht="15.75" hidden="1" customHeight="1"/>
    <row r="6064" ht="15.75" hidden="1" customHeight="1"/>
    <row r="6065" ht="15.75" hidden="1" customHeight="1"/>
    <row r="6066" ht="15.75" hidden="1" customHeight="1"/>
    <row r="6067" ht="15.75" hidden="1" customHeight="1"/>
    <row r="6068" ht="15.75" hidden="1" customHeight="1"/>
    <row r="6069" ht="15.75" hidden="1" customHeight="1"/>
    <row r="6070" ht="15.75" hidden="1" customHeight="1"/>
    <row r="6071" ht="15.75" hidden="1" customHeight="1"/>
    <row r="6072" ht="15.75" hidden="1" customHeight="1"/>
    <row r="6073" ht="15.75" hidden="1" customHeight="1"/>
    <row r="6074" ht="15.75" hidden="1" customHeight="1"/>
    <row r="6075" ht="15.75" hidden="1" customHeight="1"/>
    <row r="6076" ht="15.75" hidden="1" customHeight="1"/>
    <row r="6077" ht="15.75" hidden="1" customHeight="1"/>
    <row r="6078" ht="15.75" hidden="1" customHeight="1"/>
    <row r="6079" ht="15.75" hidden="1" customHeight="1"/>
    <row r="6080" ht="15.75" hidden="1" customHeight="1"/>
    <row r="6081" ht="15.75" hidden="1" customHeight="1"/>
    <row r="6082" ht="15.75" hidden="1" customHeight="1"/>
    <row r="6083" ht="15.75" hidden="1" customHeight="1"/>
    <row r="6084" ht="15.75" hidden="1" customHeight="1"/>
    <row r="6085" ht="15.75" hidden="1" customHeight="1"/>
    <row r="6086" ht="15.75" hidden="1" customHeight="1"/>
    <row r="6087" ht="15.75" hidden="1" customHeight="1"/>
    <row r="6088" ht="15.75" hidden="1" customHeight="1"/>
    <row r="6089" ht="15.75" hidden="1" customHeight="1"/>
    <row r="6090" ht="15.75" hidden="1" customHeight="1"/>
    <row r="6091" ht="15.75" hidden="1" customHeight="1"/>
    <row r="6092" ht="15.75" hidden="1" customHeight="1"/>
    <row r="6093" ht="15.75" hidden="1" customHeight="1"/>
    <row r="6094" ht="15.75" hidden="1" customHeight="1"/>
    <row r="6095" ht="15.75" hidden="1" customHeight="1"/>
    <row r="6096" ht="15.75" hidden="1" customHeight="1"/>
    <row r="6097" ht="15.75" hidden="1" customHeight="1"/>
    <row r="6098" ht="15.75" hidden="1" customHeight="1"/>
    <row r="6099" ht="15.75" hidden="1" customHeight="1"/>
    <row r="6100" ht="15.75" hidden="1" customHeight="1"/>
    <row r="6101" ht="15.75" hidden="1" customHeight="1"/>
    <row r="6102" ht="15.75" hidden="1" customHeight="1"/>
    <row r="6103" ht="15.75" hidden="1" customHeight="1"/>
    <row r="6104" ht="15.75" hidden="1" customHeight="1"/>
    <row r="6105" ht="15.75" hidden="1" customHeight="1"/>
    <row r="6106" ht="15.75" hidden="1" customHeight="1"/>
    <row r="6107" ht="15.75" hidden="1" customHeight="1"/>
    <row r="6108" ht="15.75" hidden="1" customHeight="1"/>
    <row r="6109" ht="15.75" hidden="1" customHeight="1"/>
    <row r="6110" ht="15.75" hidden="1" customHeight="1"/>
    <row r="6111" ht="15.75" hidden="1" customHeight="1"/>
    <row r="6112" ht="15.75" hidden="1" customHeight="1"/>
    <row r="6113" ht="15.75" hidden="1" customHeight="1"/>
    <row r="6114" ht="15.75" hidden="1" customHeight="1"/>
    <row r="6115" ht="15.75" hidden="1" customHeight="1"/>
    <row r="6116" ht="15.75" hidden="1" customHeight="1"/>
    <row r="6117" ht="15.75" hidden="1" customHeight="1"/>
    <row r="6118" ht="15.75" hidden="1" customHeight="1"/>
    <row r="6119" ht="15.75" hidden="1" customHeight="1"/>
    <row r="6120" ht="15.75" hidden="1" customHeight="1"/>
    <row r="6121" ht="15.75" hidden="1" customHeight="1"/>
    <row r="6122" ht="15.75" hidden="1" customHeight="1"/>
    <row r="6123" ht="15.75" hidden="1" customHeight="1"/>
    <row r="6124" ht="15.75" hidden="1" customHeight="1"/>
    <row r="6125" ht="15.75" hidden="1" customHeight="1"/>
    <row r="6126" ht="15.75" hidden="1" customHeight="1"/>
    <row r="6127" ht="15.75" hidden="1" customHeight="1"/>
    <row r="6128" ht="15.75" hidden="1" customHeight="1"/>
    <row r="6129" ht="15.75" hidden="1" customHeight="1"/>
    <row r="6130" ht="15.75" hidden="1" customHeight="1"/>
    <row r="6131" ht="15.75" hidden="1" customHeight="1"/>
    <row r="6132" ht="15.75" hidden="1" customHeight="1"/>
    <row r="6133" ht="15.75" hidden="1" customHeight="1"/>
    <row r="6134" ht="15.75" hidden="1" customHeight="1"/>
    <row r="6135" ht="15.75" hidden="1" customHeight="1"/>
    <row r="6136" ht="15.75" hidden="1" customHeight="1"/>
    <row r="6137" ht="15.75" hidden="1" customHeight="1"/>
    <row r="6138" ht="15.75" hidden="1" customHeight="1"/>
    <row r="6139" ht="15.75" hidden="1" customHeight="1"/>
    <row r="6140" ht="15.75" hidden="1" customHeight="1"/>
    <row r="6141" ht="15.75" hidden="1" customHeight="1"/>
    <row r="6142" ht="15.75" hidden="1" customHeight="1"/>
    <row r="6143" ht="15.75" hidden="1" customHeight="1"/>
    <row r="6144" ht="15.75" hidden="1" customHeight="1"/>
    <row r="6145" ht="15.75" hidden="1" customHeight="1"/>
    <row r="6146" ht="15.75" hidden="1" customHeight="1"/>
    <row r="6147" ht="15.75" hidden="1" customHeight="1"/>
    <row r="6148" ht="15.75" hidden="1" customHeight="1"/>
    <row r="6149" ht="15.75" hidden="1" customHeight="1"/>
    <row r="6150" ht="15.75" hidden="1" customHeight="1"/>
    <row r="6151" ht="15.75" hidden="1" customHeight="1"/>
    <row r="6152" ht="15.75" hidden="1" customHeight="1"/>
    <row r="6153" ht="15.75" hidden="1" customHeight="1"/>
    <row r="6154" ht="15.75" hidden="1" customHeight="1"/>
    <row r="6155" ht="15.75" hidden="1" customHeight="1"/>
    <row r="6156" ht="15.75" hidden="1" customHeight="1"/>
    <row r="6157" ht="15.75" hidden="1" customHeight="1"/>
    <row r="6158" ht="15.75" hidden="1" customHeight="1"/>
    <row r="6159" ht="15.75" hidden="1" customHeight="1"/>
    <row r="6160" ht="15.75" hidden="1" customHeight="1"/>
    <row r="6161" ht="15.75" hidden="1" customHeight="1"/>
    <row r="6162" ht="15.75" hidden="1" customHeight="1"/>
    <row r="6163" ht="15.75" hidden="1" customHeight="1"/>
    <row r="6164" ht="15.75" hidden="1" customHeight="1"/>
    <row r="6165" ht="15.75" hidden="1" customHeight="1"/>
    <row r="6166" ht="15.75" hidden="1" customHeight="1"/>
    <row r="6167" ht="15.75" hidden="1" customHeight="1"/>
    <row r="6168" ht="15.75" hidden="1" customHeight="1"/>
    <row r="6169" ht="15.75" hidden="1" customHeight="1"/>
    <row r="6170" ht="15.75" hidden="1" customHeight="1"/>
    <row r="6171" ht="15.75" hidden="1" customHeight="1"/>
    <row r="6172" ht="15.75" hidden="1" customHeight="1"/>
    <row r="6173" ht="15.75" hidden="1" customHeight="1"/>
    <row r="6174" ht="15.75" hidden="1" customHeight="1"/>
    <row r="6175" ht="15.75" hidden="1" customHeight="1"/>
    <row r="6176" ht="15.75" hidden="1" customHeight="1"/>
    <row r="6177" ht="15.75" hidden="1" customHeight="1"/>
    <row r="6178" ht="15.75" hidden="1" customHeight="1"/>
    <row r="6179" ht="15.75" hidden="1" customHeight="1"/>
    <row r="6180" ht="15.75" hidden="1" customHeight="1"/>
    <row r="6181" ht="15.75" hidden="1" customHeight="1"/>
    <row r="6182" ht="15.75" hidden="1" customHeight="1"/>
    <row r="6183" ht="15.75" hidden="1" customHeight="1"/>
    <row r="6184" ht="15.75" hidden="1" customHeight="1"/>
    <row r="6185" ht="15.75" hidden="1" customHeight="1"/>
    <row r="6186" ht="15.75" hidden="1" customHeight="1"/>
    <row r="6187" ht="15.75" hidden="1" customHeight="1"/>
    <row r="6188" ht="15.75" hidden="1" customHeight="1"/>
    <row r="6189" ht="15.75" hidden="1" customHeight="1"/>
    <row r="6190" ht="15.75" hidden="1" customHeight="1"/>
    <row r="6191" ht="15.75" hidden="1" customHeight="1"/>
    <row r="6192" ht="15.75" hidden="1" customHeight="1"/>
    <row r="6193" ht="15.75" hidden="1" customHeight="1"/>
    <row r="6194" ht="15.75" hidden="1" customHeight="1"/>
    <row r="6195" ht="15.75" hidden="1" customHeight="1"/>
    <row r="6196" ht="15.75" hidden="1" customHeight="1"/>
    <row r="6197" ht="15.75" hidden="1" customHeight="1"/>
    <row r="6198" ht="15.75" hidden="1" customHeight="1"/>
    <row r="6199" ht="15.75" hidden="1" customHeight="1"/>
    <row r="6200" ht="15.75" hidden="1" customHeight="1"/>
    <row r="6201" ht="15.75" hidden="1" customHeight="1"/>
    <row r="6202" ht="15.75" hidden="1" customHeight="1"/>
    <row r="6203" ht="15.75" hidden="1" customHeight="1"/>
    <row r="6204" ht="15.75" hidden="1" customHeight="1"/>
    <row r="6205" ht="15.75" hidden="1" customHeight="1"/>
    <row r="6206" ht="15.75" hidden="1" customHeight="1"/>
    <row r="6207" ht="15.75" hidden="1" customHeight="1"/>
    <row r="6208" ht="15.75" hidden="1" customHeight="1"/>
    <row r="6209" ht="15.75" hidden="1" customHeight="1"/>
    <row r="6210" ht="15.75" hidden="1" customHeight="1"/>
    <row r="6211" ht="15.75" customHeight="1">
      <c r="A6211" s="3" t="str">
        <f>IFERROR(__xludf.DUMMYFUNCTION("IMPORTHTML(CONCATENATE(""https://www.baseball-reference.com/players/gl.fcgi?id="",VLOOKUP(Props!B54&amp;Props!B36,Players!C:D,2,0),""&amp;t=b&amp;year=2024""),""table"",5)"),"#N/A")</f>
        <v>#N/A</v>
      </c>
    </row>
    <row r="6212" ht="15.75" hidden="1" customHeight="1"/>
    <row r="6213" ht="15.75" hidden="1" customHeight="1"/>
    <row r="6214" ht="15.75" hidden="1" customHeight="1"/>
    <row r="6215" ht="15.75" hidden="1" customHeight="1"/>
    <row r="6216" ht="15.75" hidden="1" customHeight="1"/>
    <row r="6217" ht="15.75" hidden="1" customHeight="1"/>
    <row r="6218" ht="15.75" hidden="1" customHeight="1"/>
    <row r="6219" ht="15.75" hidden="1" customHeight="1"/>
    <row r="6220" ht="15.75" hidden="1" customHeight="1"/>
    <row r="6221" ht="15.75" hidden="1" customHeight="1"/>
    <row r="6222" ht="15.75" hidden="1" customHeight="1"/>
    <row r="6223" ht="15.75" hidden="1" customHeight="1"/>
    <row r="6224" ht="15.75" hidden="1" customHeight="1"/>
    <row r="6225" ht="15.75" hidden="1" customHeight="1"/>
    <row r="6226" ht="15.75" hidden="1" customHeight="1"/>
    <row r="6227" ht="15.75" hidden="1" customHeight="1"/>
    <row r="6228" ht="15.75" hidden="1" customHeight="1"/>
    <row r="6229" ht="15.75" hidden="1" customHeight="1"/>
    <row r="6230" ht="15.75" hidden="1" customHeight="1"/>
    <row r="6231" ht="15.75" hidden="1" customHeight="1"/>
    <row r="6232" ht="15.75" hidden="1" customHeight="1"/>
    <row r="6233" ht="15.75" hidden="1" customHeight="1"/>
    <row r="6234" ht="15.75" hidden="1" customHeight="1"/>
    <row r="6235" ht="15.75" hidden="1" customHeight="1"/>
    <row r="6236" ht="15.75" hidden="1" customHeight="1"/>
    <row r="6237" ht="15.75" hidden="1" customHeight="1"/>
    <row r="6238" ht="15.75" hidden="1" customHeight="1"/>
    <row r="6239" ht="15.75" hidden="1" customHeight="1"/>
    <row r="6240" ht="15.75" hidden="1" customHeight="1"/>
    <row r="6241" ht="15.75" hidden="1" customHeight="1"/>
    <row r="6242" ht="15.75" hidden="1" customHeight="1"/>
    <row r="6243" ht="15.75" hidden="1" customHeight="1"/>
    <row r="6244" ht="15.75" hidden="1" customHeight="1"/>
    <row r="6245" ht="15.75" hidden="1" customHeight="1"/>
    <row r="6246" ht="15.75" hidden="1" customHeight="1"/>
    <row r="6247" ht="15.75" hidden="1" customHeight="1"/>
    <row r="6248" ht="15.75" hidden="1" customHeight="1"/>
    <row r="6249" ht="15.75" hidden="1" customHeight="1"/>
    <row r="6250" ht="15.75" hidden="1" customHeight="1"/>
    <row r="6251" ht="15.75" hidden="1" customHeight="1"/>
    <row r="6252" ht="15.75" hidden="1" customHeight="1"/>
    <row r="6253" ht="15.75" hidden="1" customHeight="1"/>
    <row r="6254" ht="15.75" hidden="1" customHeight="1"/>
    <row r="6255" ht="15.75" hidden="1" customHeight="1"/>
    <row r="6256" ht="15.75" hidden="1" customHeight="1"/>
    <row r="6257" ht="15.75" hidden="1" customHeight="1"/>
    <row r="6258" ht="15.75" hidden="1" customHeight="1"/>
    <row r="6259" ht="15.75" hidden="1" customHeight="1"/>
    <row r="6260" ht="15.75" hidden="1" customHeight="1"/>
    <row r="6261" ht="15.75" hidden="1" customHeight="1"/>
    <row r="6262" ht="15.75" hidden="1" customHeight="1"/>
    <row r="6263" ht="15.75" hidden="1" customHeight="1"/>
    <row r="6264" ht="15.75" hidden="1" customHeight="1"/>
    <row r="6265" ht="15.75" hidden="1" customHeight="1"/>
    <row r="6266" ht="15.75" hidden="1" customHeight="1"/>
    <row r="6267" ht="15.75" hidden="1" customHeight="1"/>
    <row r="6268" ht="15.75" hidden="1" customHeight="1"/>
    <row r="6269" ht="15.75" hidden="1" customHeight="1"/>
    <row r="6270" ht="15.75" hidden="1" customHeight="1"/>
    <row r="6271" ht="15.75" hidden="1" customHeight="1"/>
    <row r="6272" ht="15.75" hidden="1" customHeight="1"/>
    <row r="6273" ht="15.75" hidden="1" customHeight="1"/>
    <row r="6274" ht="15.75" hidden="1" customHeight="1"/>
    <row r="6275" ht="15.75" hidden="1" customHeight="1"/>
    <row r="6276" ht="15.75" hidden="1" customHeight="1"/>
    <row r="6277" ht="15.75" hidden="1" customHeight="1"/>
    <row r="6278" ht="15.75" hidden="1" customHeight="1"/>
    <row r="6279" ht="15.75" hidden="1" customHeight="1"/>
    <row r="6280" ht="15.75" hidden="1" customHeight="1"/>
    <row r="6281" ht="15.75" hidden="1" customHeight="1"/>
    <row r="6282" ht="15.75" hidden="1" customHeight="1"/>
    <row r="6283" ht="15.75" hidden="1" customHeight="1"/>
    <row r="6284" ht="15.75" hidden="1" customHeight="1"/>
    <row r="6285" ht="15.75" hidden="1" customHeight="1"/>
    <row r="6286" ht="15.75" hidden="1" customHeight="1"/>
    <row r="6287" ht="15.75" hidden="1" customHeight="1"/>
    <row r="6288" ht="15.75" hidden="1" customHeight="1"/>
    <row r="6289" ht="15.75" hidden="1" customHeight="1"/>
    <row r="6290" ht="15.75" hidden="1" customHeight="1"/>
    <row r="6291" ht="15.75" hidden="1" customHeight="1"/>
    <row r="6292" ht="15.75" hidden="1" customHeight="1"/>
    <row r="6293" ht="15.75" hidden="1" customHeight="1"/>
    <row r="6294" ht="15.75" hidden="1" customHeight="1"/>
    <row r="6295" ht="15.75" hidden="1" customHeight="1"/>
    <row r="6296" ht="15.75" hidden="1" customHeight="1"/>
    <row r="6297" ht="15.75" hidden="1" customHeight="1"/>
    <row r="6298" ht="15.75" hidden="1" customHeight="1"/>
    <row r="6299" ht="15.75" hidden="1" customHeight="1"/>
    <row r="6300" ht="15.75" hidden="1" customHeight="1"/>
    <row r="6301" ht="15.75" hidden="1" customHeight="1"/>
    <row r="6302" ht="15.75" hidden="1" customHeight="1"/>
    <row r="6303" ht="15.75" hidden="1" customHeight="1"/>
    <row r="6304" ht="15.75" hidden="1" customHeight="1"/>
    <row r="6305" ht="15.75" hidden="1" customHeight="1"/>
    <row r="6306" ht="15.75" hidden="1" customHeight="1"/>
    <row r="6307" ht="15.75" hidden="1" customHeight="1"/>
    <row r="6308" ht="15.75" hidden="1" customHeight="1"/>
    <row r="6309" ht="15.75" hidden="1" customHeight="1"/>
    <row r="6310" ht="15.75" hidden="1" customHeight="1"/>
    <row r="6311" ht="15.75" hidden="1" customHeight="1"/>
    <row r="6312" ht="15.75" hidden="1" customHeight="1"/>
    <row r="6313" ht="15.75" hidden="1" customHeight="1"/>
    <row r="6314" ht="15.75" hidden="1" customHeight="1"/>
    <row r="6315" ht="15.75" hidden="1" customHeight="1"/>
    <row r="6316" ht="15.75" hidden="1" customHeight="1"/>
    <row r="6317" ht="15.75" hidden="1" customHeight="1"/>
    <row r="6318" ht="15.75" hidden="1" customHeight="1"/>
    <row r="6319" ht="15.75" hidden="1" customHeight="1"/>
    <row r="6320" ht="15.75" hidden="1" customHeight="1"/>
    <row r="6321" ht="15.75" hidden="1" customHeight="1"/>
    <row r="6322" ht="15.75" hidden="1" customHeight="1"/>
    <row r="6323" ht="15.75" hidden="1" customHeight="1"/>
    <row r="6324" ht="15.75" hidden="1" customHeight="1"/>
    <row r="6325" ht="15.75" hidden="1" customHeight="1"/>
    <row r="6326" ht="15.75" hidden="1" customHeight="1"/>
    <row r="6327" ht="15.75" hidden="1" customHeight="1"/>
    <row r="6328" ht="15.75" hidden="1" customHeight="1"/>
    <row r="6329" ht="15.75" hidden="1" customHeight="1"/>
    <row r="6330" ht="15.75" hidden="1" customHeight="1"/>
    <row r="6331" ht="15.75" hidden="1" customHeight="1"/>
    <row r="6332" ht="15.75" hidden="1" customHeight="1"/>
    <row r="6333" ht="15.75" hidden="1" customHeight="1"/>
    <row r="6334" ht="15.75" hidden="1" customHeight="1"/>
    <row r="6335" ht="15.75" hidden="1" customHeight="1"/>
    <row r="6336" ht="15.75" hidden="1" customHeight="1"/>
    <row r="6337" ht="15.75" hidden="1" customHeight="1"/>
    <row r="6338" ht="15.75" hidden="1" customHeight="1"/>
    <row r="6339" ht="15.75" hidden="1" customHeight="1"/>
    <row r="6340" ht="15.75" hidden="1" customHeight="1"/>
    <row r="6341" ht="15.75" hidden="1" customHeight="1"/>
    <row r="6342" ht="15.75" hidden="1" customHeight="1"/>
    <row r="6343" ht="15.75" hidden="1" customHeight="1"/>
    <row r="6344" ht="15.75" hidden="1" customHeight="1"/>
    <row r="6345" ht="15.75" hidden="1" customHeight="1"/>
    <row r="6346" ht="15.75" hidden="1" customHeight="1"/>
    <row r="6347" ht="15.75" hidden="1" customHeight="1"/>
    <row r="6348" ht="15.75" hidden="1" customHeight="1"/>
    <row r="6349" ht="15.75" hidden="1" customHeight="1"/>
    <row r="6350" ht="15.75" hidden="1" customHeight="1"/>
    <row r="6351" ht="15.75" hidden="1" customHeight="1"/>
    <row r="6352" ht="15.75" hidden="1" customHeight="1"/>
    <row r="6353" ht="15.75" hidden="1" customHeight="1"/>
    <row r="6354" ht="15.75" hidden="1" customHeight="1"/>
    <row r="6355" ht="15.75" hidden="1" customHeight="1"/>
    <row r="6356" ht="15.75" hidden="1" customHeight="1"/>
    <row r="6357" ht="15.75" hidden="1" customHeight="1"/>
    <row r="6358" ht="15.75" hidden="1" customHeight="1"/>
    <row r="6359" ht="15.75" hidden="1" customHeight="1"/>
    <row r="6360" ht="15.75" hidden="1" customHeight="1"/>
    <row r="6361" ht="15.75" hidden="1" customHeight="1"/>
    <row r="6362" ht="15.75" hidden="1" customHeight="1"/>
    <row r="6363" ht="15.75" hidden="1" customHeight="1"/>
    <row r="6364" ht="15.75" hidden="1" customHeight="1"/>
    <row r="6365" ht="15.75" hidden="1" customHeight="1"/>
    <row r="6366" ht="15.75" hidden="1" customHeight="1"/>
    <row r="6367" ht="15.75" hidden="1" customHeight="1"/>
    <row r="6368" ht="15.75" hidden="1" customHeight="1"/>
    <row r="6369" ht="15.75" hidden="1" customHeight="1"/>
    <row r="6370" ht="15.75" hidden="1" customHeight="1"/>
    <row r="6371" ht="15.75" hidden="1" customHeight="1"/>
    <row r="6372" ht="15.75" hidden="1" customHeight="1"/>
    <row r="6373" ht="15.75" hidden="1" customHeight="1"/>
    <row r="6374" ht="15.75" hidden="1" customHeight="1"/>
    <row r="6375" ht="15.75" hidden="1" customHeight="1"/>
    <row r="6376" ht="15.75" hidden="1" customHeight="1"/>
    <row r="6377" ht="15.75" hidden="1" customHeight="1"/>
    <row r="6378" ht="15.75" hidden="1" customHeight="1"/>
    <row r="6379" ht="15.75" hidden="1" customHeight="1"/>
    <row r="6380" ht="15.75" hidden="1" customHeight="1"/>
    <row r="6381" ht="15.75" hidden="1" customHeight="1"/>
    <row r="6382" ht="15.75" hidden="1" customHeight="1"/>
    <row r="6383" ht="15.75" hidden="1" customHeight="1"/>
    <row r="6384" ht="15.75" hidden="1" customHeight="1"/>
    <row r="6385" ht="15.75" hidden="1" customHeight="1"/>
    <row r="6386" ht="15.75" hidden="1" customHeight="1"/>
    <row r="6387" ht="15.75" hidden="1" customHeight="1"/>
    <row r="6388" ht="15.75" hidden="1" customHeight="1"/>
    <row r="6389" ht="15.75" hidden="1" customHeight="1"/>
    <row r="6390" ht="15.75" hidden="1" customHeight="1"/>
    <row r="6391" ht="15.75" hidden="1" customHeight="1"/>
    <row r="6392" ht="15.75" hidden="1" customHeight="1"/>
    <row r="6393" ht="15.75" hidden="1" customHeight="1"/>
    <row r="6394" ht="15.75" hidden="1" customHeight="1"/>
    <row r="6395" ht="15.75" hidden="1" customHeight="1"/>
    <row r="6396" ht="15.75" hidden="1" customHeight="1"/>
    <row r="6397" ht="15.75" hidden="1" customHeight="1"/>
    <row r="6398" ht="15.75" hidden="1" customHeight="1"/>
    <row r="6399" ht="15.75" hidden="1" customHeight="1"/>
    <row r="6400" ht="15.75" hidden="1" customHeight="1"/>
    <row r="6401" ht="15.75" hidden="1" customHeight="1"/>
    <row r="6402" ht="15.75" hidden="1" customHeight="1"/>
    <row r="6403" ht="15.75" hidden="1" customHeight="1"/>
    <row r="6404" ht="15.75" hidden="1" customHeight="1"/>
    <row r="6405" ht="15.75" hidden="1" customHeight="1"/>
    <row r="6406" ht="15.75" hidden="1" customHeight="1"/>
    <row r="6407" ht="15.75" hidden="1" customHeight="1"/>
    <row r="6408" ht="15.75" hidden="1" customHeight="1"/>
    <row r="6409" ht="15.75" hidden="1" customHeight="1"/>
    <row r="6410" ht="15.75" hidden="1" customHeight="1"/>
    <row r="6411" ht="15.75" customHeight="1">
      <c r="A6411" s="3" t="str">
        <f>IFERROR(__xludf.DUMMYFUNCTION("IMPORTHTML(CONCATENATE(""https://www.baseball-reference.com/players/gl.fcgi?id="",VLOOKUP(Props!B54&amp;Props!B36,Players!C:D,2,0),""&amp;t=b&amp;year=2023""),""table"",5)"),"#N/A")</f>
        <v>#N/A</v>
      </c>
    </row>
    <row r="6412" ht="15.75" hidden="1" customHeight="1"/>
    <row r="6413" ht="15.75" hidden="1" customHeight="1"/>
    <row r="6414" ht="15.75" hidden="1" customHeight="1"/>
    <row r="6415" ht="15.75" hidden="1" customHeight="1"/>
    <row r="6416" ht="15.75" hidden="1" customHeight="1"/>
    <row r="6417" ht="15.75" hidden="1" customHeight="1"/>
    <row r="6418" ht="15.75" hidden="1" customHeight="1"/>
    <row r="6419" ht="15.75" hidden="1" customHeight="1"/>
    <row r="6420" ht="15.75" hidden="1" customHeight="1"/>
    <row r="6421" ht="15.75" hidden="1" customHeight="1"/>
    <row r="6422" ht="15.75" hidden="1" customHeight="1"/>
    <row r="6423" ht="15.75" hidden="1" customHeight="1"/>
    <row r="6424" ht="15.75" hidden="1" customHeight="1"/>
    <row r="6425" ht="15.75" hidden="1" customHeight="1"/>
    <row r="6426" ht="15.75" hidden="1" customHeight="1"/>
    <row r="6427" ht="15.75" hidden="1" customHeight="1"/>
    <row r="6428" ht="15.75" hidden="1" customHeight="1"/>
    <row r="6429" ht="15.75" hidden="1" customHeight="1"/>
    <row r="6430" ht="15.75" hidden="1" customHeight="1"/>
    <row r="6431" ht="15.75" hidden="1" customHeight="1"/>
    <row r="6432" ht="15.75" hidden="1" customHeight="1"/>
    <row r="6433" ht="15.75" hidden="1" customHeight="1"/>
    <row r="6434" ht="15.75" hidden="1" customHeight="1"/>
    <row r="6435" ht="15.75" hidden="1" customHeight="1"/>
    <row r="6436" ht="15.75" hidden="1" customHeight="1"/>
    <row r="6437" ht="15.75" hidden="1" customHeight="1"/>
    <row r="6438" ht="15.75" hidden="1" customHeight="1"/>
    <row r="6439" ht="15.75" hidden="1" customHeight="1"/>
    <row r="6440" ht="15.75" hidden="1" customHeight="1"/>
    <row r="6441" ht="15.75" hidden="1" customHeight="1"/>
    <row r="6442" ht="15.75" hidden="1" customHeight="1"/>
    <row r="6443" ht="15.75" hidden="1" customHeight="1"/>
    <row r="6444" ht="15.75" hidden="1" customHeight="1"/>
    <row r="6445" ht="15.75" hidden="1" customHeight="1"/>
    <row r="6446" ht="15.75" hidden="1" customHeight="1"/>
    <row r="6447" ht="15.75" hidden="1" customHeight="1"/>
    <row r="6448" ht="15.75" hidden="1" customHeight="1"/>
    <row r="6449" ht="15.75" hidden="1" customHeight="1"/>
    <row r="6450" ht="15.75" hidden="1" customHeight="1"/>
    <row r="6451" ht="15.75" hidden="1" customHeight="1"/>
    <row r="6452" ht="15.75" hidden="1" customHeight="1"/>
    <row r="6453" ht="15.75" hidden="1" customHeight="1"/>
    <row r="6454" ht="15.75" hidden="1" customHeight="1"/>
    <row r="6455" ht="15.75" hidden="1" customHeight="1"/>
    <row r="6456" ht="15.75" hidden="1" customHeight="1"/>
    <row r="6457" ht="15.75" hidden="1" customHeight="1"/>
    <row r="6458" ht="15.75" hidden="1" customHeight="1"/>
    <row r="6459" ht="15.75" hidden="1" customHeight="1"/>
    <row r="6460" ht="15.75" hidden="1" customHeight="1"/>
    <row r="6461" ht="15.75" hidden="1" customHeight="1"/>
    <row r="6462" ht="15.75" hidden="1" customHeight="1"/>
    <row r="6463" ht="15.75" hidden="1" customHeight="1"/>
    <row r="6464" ht="15.75" hidden="1" customHeight="1"/>
    <row r="6465" ht="15.75" hidden="1" customHeight="1"/>
    <row r="6466" ht="15.75" hidden="1" customHeight="1"/>
    <row r="6467" ht="15.75" hidden="1" customHeight="1"/>
    <row r="6468" ht="15.75" hidden="1" customHeight="1"/>
    <row r="6469" ht="15.75" hidden="1" customHeight="1"/>
    <row r="6470" ht="15.75" hidden="1" customHeight="1"/>
    <row r="6471" ht="15.75" hidden="1" customHeight="1"/>
    <row r="6472" ht="15.75" hidden="1" customHeight="1"/>
    <row r="6473" ht="15.75" hidden="1" customHeight="1"/>
    <row r="6474" ht="15.75" hidden="1" customHeight="1"/>
    <row r="6475" ht="15.75" hidden="1" customHeight="1"/>
    <row r="6476" ht="15.75" hidden="1" customHeight="1"/>
    <row r="6477" ht="15.75" hidden="1" customHeight="1"/>
    <row r="6478" ht="15.75" hidden="1" customHeight="1"/>
    <row r="6479" ht="15.75" hidden="1" customHeight="1"/>
    <row r="6480" ht="15.75" hidden="1" customHeight="1"/>
    <row r="6481" ht="15.75" hidden="1" customHeight="1"/>
    <row r="6482" ht="15.75" hidden="1" customHeight="1"/>
    <row r="6483" ht="15.75" hidden="1" customHeight="1"/>
    <row r="6484" ht="15.75" hidden="1" customHeight="1"/>
    <row r="6485" ht="15.75" hidden="1" customHeight="1"/>
    <row r="6486" ht="15.75" hidden="1" customHeight="1"/>
    <row r="6487" ht="15.75" hidden="1" customHeight="1"/>
    <row r="6488" ht="15.75" hidden="1" customHeight="1"/>
    <row r="6489" ht="15.75" hidden="1" customHeight="1"/>
    <row r="6490" ht="15.75" hidden="1" customHeight="1"/>
    <row r="6491" ht="15.75" hidden="1" customHeight="1"/>
    <row r="6492" ht="15.75" hidden="1" customHeight="1"/>
    <row r="6493" ht="15.75" hidden="1" customHeight="1"/>
    <row r="6494" ht="15.75" hidden="1" customHeight="1"/>
    <row r="6495" ht="15.75" hidden="1" customHeight="1"/>
    <row r="6496" ht="15.75" hidden="1" customHeight="1"/>
    <row r="6497" ht="15.75" hidden="1" customHeight="1"/>
    <row r="6498" ht="15.75" hidden="1" customHeight="1"/>
    <row r="6499" ht="15.75" hidden="1" customHeight="1"/>
    <row r="6500" ht="15.75" hidden="1" customHeight="1"/>
    <row r="6501" ht="15.75" hidden="1" customHeight="1"/>
    <row r="6502" ht="15.75" hidden="1" customHeight="1"/>
    <row r="6503" ht="15.75" hidden="1" customHeight="1"/>
    <row r="6504" ht="15.75" hidden="1" customHeight="1"/>
    <row r="6505" ht="15.75" hidden="1" customHeight="1"/>
    <row r="6506" ht="15.75" hidden="1" customHeight="1"/>
    <row r="6507" ht="15.75" hidden="1" customHeight="1"/>
    <row r="6508" ht="15.75" hidden="1" customHeight="1"/>
    <row r="6509" ht="15.75" hidden="1" customHeight="1"/>
    <row r="6510" ht="15.75" hidden="1" customHeight="1"/>
    <row r="6511" ht="15.75" hidden="1" customHeight="1"/>
    <row r="6512" ht="15.75" hidden="1" customHeight="1"/>
    <row r="6513" ht="15.75" hidden="1" customHeight="1"/>
    <row r="6514" ht="15.75" hidden="1" customHeight="1"/>
    <row r="6515" ht="15.75" hidden="1" customHeight="1"/>
    <row r="6516" ht="15.75" hidden="1" customHeight="1"/>
    <row r="6517" ht="15.75" hidden="1" customHeight="1"/>
    <row r="6518" ht="15.75" hidden="1" customHeight="1"/>
    <row r="6519" ht="15.75" hidden="1" customHeight="1"/>
    <row r="6520" ht="15.75" hidden="1" customHeight="1"/>
    <row r="6521" ht="15.75" hidden="1" customHeight="1"/>
    <row r="6522" ht="15.75" hidden="1" customHeight="1"/>
    <row r="6523" ht="15.75" hidden="1" customHeight="1"/>
    <row r="6524" ht="15.75" hidden="1" customHeight="1"/>
    <row r="6525" ht="15.75" hidden="1" customHeight="1"/>
    <row r="6526" ht="15.75" hidden="1" customHeight="1"/>
    <row r="6527" ht="15.75" hidden="1" customHeight="1"/>
    <row r="6528" ht="15.75" hidden="1" customHeight="1"/>
    <row r="6529" ht="15.75" hidden="1" customHeight="1"/>
    <row r="6530" ht="15.75" hidden="1" customHeight="1"/>
    <row r="6531" ht="15.75" hidden="1" customHeight="1"/>
    <row r="6532" ht="15.75" hidden="1" customHeight="1"/>
    <row r="6533" ht="15.75" hidden="1" customHeight="1"/>
    <row r="6534" ht="15.75" hidden="1" customHeight="1"/>
    <row r="6535" ht="15.75" hidden="1" customHeight="1"/>
    <row r="6536" ht="15.75" hidden="1" customHeight="1"/>
    <row r="6537" ht="15.75" hidden="1" customHeight="1"/>
    <row r="6538" ht="15.75" hidden="1" customHeight="1"/>
    <row r="6539" ht="15.75" hidden="1" customHeight="1"/>
    <row r="6540" ht="15.75" hidden="1" customHeight="1"/>
    <row r="6541" ht="15.75" hidden="1" customHeight="1"/>
    <row r="6542" ht="15.75" hidden="1" customHeight="1"/>
    <row r="6543" ht="15.75" hidden="1" customHeight="1"/>
    <row r="6544" ht="15.75" hidden="1" customHeight="1"/>
    <row r="6545" ht="15.75" hidden="1" customHeight="1"/>
    <row r="6546" ht="15.75" hidden="1" customHeight="1"/>
    <row r="6547" ht="15.75" hidden="1" customHeight="1"/>
    <row r="6548" ht="15.75" hidden="1" customHeight="1"/>
    <row r="6549" ht="15.75" hidden="1" customHeight="1"/>
    <row r="6550" ht="15.75" hidden="1" customHeight="1"/>
    <row r="6551" ht="15.75" hidden="1" customHeight="1"/>
    <row r="6552" ht="15.75" hidden="1" customHeight="1"/>
    <row r="6553" ht="15.75" hidden="1" customHeight="1"/>
    <row r="6554" ht="15.75" hidden="1" customHeight="1"/>
    <row r="6555" ht="15.75" hidden="1" customHeight="1"/>
    <row r="6556" ht="15.75" hidden="1" customHeight="1"/>
    <row r="6557" ht="15.75" hidden="1" customHeight="1"/>
    <row r="6558" ht="15.75" hidden="1" customHeight="1"/>
    <row r="6559" ht="15.75" hidden="1" customHeight="1"/>
    <row r="6560" ht="15.75" hidden="1" customHeight="1"/>
    <row r="6561" ht="15.75" hidden="1" customHeight="1"/>
    <row r="6562" ht="15.75" hidden="1" customHeight="1"/>
    <row r="6563" ht="15.75" hidden="1" customHeight="1"/>
    <row r="6564" ht="15.75" hidden="1" customHeight="1"/>
    <row r="6565" ht="15.75" hidden="1" customHeight="1"/>
    <row r="6566" ht="15.75" hidden="1" customHeight="1"/>
    <row r="6567" ht="15.75" hidden="1" customHeight="1"/>
    <row r="6568" ht="15.75" hidden="1" customHeight="1"/>
    <row r="6569" ht="15.75" hidden="1" customHeight="1"/>
    <row r="6570" ht="15.75" hidden="1" customHeight="1"/>
    <row r="6571" ht="15.75" hidden="1" customHeight="1"/>
    <row r="6572" ht="15.75" hidden="1" customHeight="1"/>
    <row r="6573" ht="15.75" hidden="1" customHeight="1"/>
    <row r="6574" ht="15.75" hidden="1" customHeight="1"/>
    <row r="6575" ht="15.75" hidden="1" customHeight="1"/>
    <row r="6576" ht="15.75" hidden="1" customHeight="1"/>
    <row r="6577" ht="15.75" hidden="1" customHeight="1"/>
    <row r="6578" ht="15.75" hidden="1" customHeight="1"/>
    <row r="6579" ht="15.75" hidden="1" customHeight="1"/>
    <row r="6580" ht="15.75" hidden="1" customHeight="1"/>
    <row r="6581" ht="15.75" hidden="1" customHeight="1"/>
    <row r="6582" ht="15.75" hidden="1" customHeight="1"/>
    <row r="6583" ht="15.75" hidden="1" customHeight="1"/>
    <row r="6584" ht="15.75" hidden="1" customHeight="1"/>
    <row r="6585" ht="15.75" hidden="1" customHeight="1"/>
    <row r="6586" ht="15.75" hidden="1" customHeight="1"/>
    <row r="6587" ht="15.75" hidden="1" customHeight="1"/>
    <row r="6588" ht="15.75" hidden="1" customHeight="1"/>
    <row r="6589" ht="15.75" hidden="1" customHeight="1"/>
    <row r="6590" ht="15.75" hidden="1" customHeight="1"/>
    <row r="6591" ht="15.75" hidden="1" customHeight="1"/>
    <row r="6592" ht="15.75" hidden="1" customHeight="1"/>
    <row r="6593" ht="15.75" hidden="1" customHeight="1"/>
    <row r="6594" ht="15.75" hidden="1" customHeight="1"/>
    <row r="6595" ht="15.75" hidden="1" customHeight="1"/>
    <row r="6596" ht="15.75" hidden="1" customHeight="1"/>
    <row r="6597" ht="15.75" hidden="1" customHeight="1"/>
    <row r="6598" ht="15.75" hidden="1" customHeight="1"/>
    <row r="6599" ht="15.75" hidden="1" customHeight="1"/>
    <row r="6600" ht="15.75" hidden="1" customHeight="1"/>
    <row r="6601" ht="15.75" hidden="1" customHeight="1"/>
    <row r="6602" ht="15.75" hidden="1" customHeight="1"/>
    <row r="6603" ht="15.75" hidden="1" customHeight="1"/>
    <row r="6604" ht="15.75" hidden="1" customHeight="1"/>
    <row r="6605" ht="15.75" hidden="1" customHeight="1"/>
    <row r="6606" ht="15.75" hidden="1" customHeight="1"/>
    <row r="6607" ht="15.75" hidden="1" customHeight="1"/>
    <row r="6608" ht="15.75" hidden="1" customHeight="1"/>
    <row r="6609" ht="15.75" hidden="1" customHeight="1"/>
    <row r="6610" ht="15.75" hidden="1" customHeight="1"/>
    <row r="6611" ht="15.75" customHeight="1">
      <c r="A6611" s="3" t="str">
        <f>IFERROR(__xludf.DUMMYFUNCTION("IMPORTHTML(CONCATENATE(""https://www.baseball-reference.com/players/gl.fcgi?id="",VLOOKUP(Props!B57&amp;Props!B36,Players!C:D,2,0),""&amp;t=b&amp;year=2024""),""table"",5)"),"#N/A")</f>
        <v>#N/A</v>
      </c>
    </row>
    <row r="6612" ht="15.75" hidden="1" customHeight="1"/>
    <row r="6613" ht="15.75" hidden="1" customHeight="1"/>
    <row r="6614" ht="15.75" hidden="1" customHeight="1"/>
    <row r="6615" ht="15.75" hidden="1" customHeight="1"/>
    <row r="6616" ht="15.75" hidden="1" customHeight="1"/>
    <row r="6617" ht="15.75" hidden="1" customHeight="1"/>
    <row r="6618" ht="15.75" hidden="1" customHeight="1"/>
    <row r="6619" ht="15.75" hidden="1" customHeight="1"/>
    <row r="6620" ht="15.75" hidden="1" customHeight="1"/>
    <row r="6621" ht="15.75" hidden="1" customHeight="1"/>
    <row r="6622" ht="15.75" hidden="1" customHeight="1"/>
    <row r="6623" ht="15.75" hidden="1" customHeight="1"/>
    <row r="6624" ht="15.75" hidden="1" customHeight="1"/>
    <row r="6625" ht="15.75" hidden="1" customHeight="1"/>
    <row r="6626" ht="15.75" hidden="1" customHeight="1"/>
    <row r="6627" ht="15.75" hidden="1" customHeight="1"/>
    <row r="6628" ht="15.75" hidden="1" customHeight="1"/>
    <row r="6629" ht="15.75" hidden="1" customHeight="1"/>
    <row r="6630" ht="15.75" hidden="1" customHeight="1"/>
    <row r="6631" ht="15.75" hidden="1" customHeight="1"/>
    <row r="6632" ht="15.75" hidden="1" customHeight="1"/>
    <row r="6633" ht="15.75" hidden="1" customHeight="1"/>
    <row r="6634" ht="15.75" hidden="1" customHeight="1"/>
    <row r="6635" ht="15.75" hidden="1" customHeight="1"/>
    <row r="6636" ht="15.75" hidden="1" customHeight="1"/>
    <row r="6637" ht="15.75" hidden="1" customHeight="1"/>
    <row r="6638" ht="15.75" hidden="1" customHeight="1"/>
    <row r="6639" ht="15.75" hidden="1" customHeight="1"/>
    <row r="6640" ht="15.75" hidden="1" customHeight="1"/>
    <row r="6641" ht="15.75" hidden="1" customHeight="1"/>
    <row r="6642" ht="15.75" hidden="1" customHeight="1"/>
    <row r="6643" ht="15.75" hidden="1" customHeight="1"/>
    <row r="6644" ht="15.75" hidden="1" customHeight="1"/>
    <row r="6645" ht="15.75" hidden="1" customHeight="1"/>
    <row r="6646" ht="15.75" hidden="1" customHeight="1"/>
    <row r="6647" ht="15.75" hidden="1" customHeight="1"/>
    <row r="6648" ht="15.75" hidden="1" customHeight="1"/>
    <row r="6649" ht="15.75" hidden="1" customHeight="1"/>
    <row r="6650" ht="15.75" hidden="1" customHeight="1"/>
    <row r="6651" ht="15.75" hidden="1" customHeight="1"/>
    <row r="6652" ht="15.75" hidden="1" customHeight="1"/>
    <row r="6653" ht="15.75" hidden="1" customHeight="1"/>
    <row r="6654" ht="15.75" hidden="1" customHeight="1"/>
    <row r="6655" ht="15.75" hidden="1" customHeight="1"/>
    <row r="6656" ht="15.75" hidden="1" customHeight="1"/>
    <row r="6657" ht="15.75" hidden="1" customHeight="1"/>
    <row r="6658" ht="15.75" hidden="1" customHeight="1"/>
    <row r="6659" ht="15.75" hidden="1" customHeight="1"/>
    <row r="6660" ht="15.75" hidden="1" customHeight="1"/>
    <row r="6661" ht="15.75" hidden="1" customHeight="1"/>
    <row r="6662" ht="15.75" hidden="1" customHeight="1"/>
    <row r="6663" ht="15.75" hidden="1" customHeight="1"/>
    <row r="6664" ht="15.75" hidden="1" customHeight="1"/>
    <row r="6665" ht="15.75" hidden="1" customHeight="1"/>
    <row r="6666" ht="15.75" hidden="1" customHeight="1"/>
    <row r="6667" ht="15.75" hidden="1" customHeight="1"/>
    <row r="6668" ht="15.75" hidden="1" customHeight="1"/>
    <row r="6669" ht="15.75" hidden="1" customHeight="1"/>
    <row r="6670" ht="15.75" hidden="1" customHeight="1"/>
    <row r="6671" ht="15.75" hidden="1" customHeight="1"/>
    <row r="6672" ht="15.75" hidden="1" customHeight="1"/>
    <row r="6673" ht="15.75" hidden="1" customHeight="1"/>
    <row r="6674" ht="15.75" hidden="1" customHeight="1"/>
    <row r="6675" ht="15.75" hidden="1" customHeight="1"/>
    <row r="6676" ht="15.75" hidden="1" customHeight="1"/>
    <row r="6677" ht="15.75" hidden="1" customHeight="1"/>
    <row r="6678" ht="15.75" hidden="1" customHeight="1"/>
    <row r="6679" ht="15.75" hidden="1" customHeight="1"/>
    <row r="6680" ht="15.75" hidden="1" customHeight="1"/>
    <row r="6681" ht="15.75" hidden="1" customHeight="1"/>
    <row r="6682" ht="15.75" hidden="1" customHeight="1"/>
    <row r="6683" ht="15.75" hidden="1" customHeight="1"/>
    <row r="6684" ht="15.75" hidden="1" customHeight="1"/>
    <row r="6685" ht="15.75" hidden="1" customHeight="1"/>
    <row r="6686" ht="15.75" hidden="1" customHeight="1"/>
    <row r="6687" ht="15.75" hidden="1" customHeight="1"/>
    <row r="6688" ht="15.75" hidden="1" customHeight="1"/>
    <row r="6689" ht="15.75" hidden="1" customHeight="1"/>
    <row r="6690" ht="15.75" hidden="1" customHeight="1"/>
    <row r="6691" ht="15.75" hidden="1" customHeight="1"/>
    <row r="6692" ht="15.75" hidden="1" customHeight="1"/>
    <row r="6693" ht="15.75" hidden="1" customHeight="1"/>
    <row r="6694" ht="15.75" hidden="1" customHeight="1"/>
    <row r="6695" ht="15.75" hidden="1" customHeight="1"/>
    <row r="6696" ht="15.75" hidden="1" customHeight="1"/>
    <row r="6697" ht="15.75" hidden="1" customHeight="1"/>
    <row r="6698" ht="15.75" hidden="1" customHeight="1"/>
    <row r="6699" ht="15.75" hidden="1" customHeight="1"/>
    <row r="6700" ht="15.75" hidden="1" customHeight="1"/>
    <row r="6701" ht="15.75" hidden="1" customHeight="1"/>
    <row r="6702" ht="15.75" hidden="1" customHeight="1"/>
    <row r="6703" ht="15.75" hidden="1" customHeight="1"/>
    <row r="6704" ht="15.75" hidden="1" customHeight="1"/>
    <row r="6705" ht="15.75" hidden="1" customHeight="1"/>
    <row r="6706" ht="15.75" hidden="1" customHeight="1"/>
    <row r="6707" ht="15.75" hidden="1" customHeight="1"/>
    <row r="6708" ht="15.75" hidden="1" customHeight="1"/>
    <row r="6709" ht="15.75" hidden="1" customHeight="1"/>
    <row r="6710" ht="15.75" hidden="1" customHeight="1"/>
    <row r="6711" ht="15.75" hidden="1" customHeight="1"/>
    <row r="6712" ht="15.75" hidden="1" customHeight="1"/>
    <row r="6713" ht="15.75" hidden="1" customHeight="1"/>
    <row r="6714" ht="15.75" hidden="1" customHeight="1"/>
    <row r="6715" ht="15.75" hidden="1" customHeight="1"/>
    <row r="6716" ht="15.75" hidden="1" customHeight="1"/>
    <row r="6717" ht="15.75" hidden="1" customHeight="1"/>
    <row r="6718" ht="15.75" hidden="1" customHeight="1"/>
    <row r="6719" ht="15.75" hidden="1" customHeight="1"/>
    <row r="6720" ht="15.75" hidden="1" customHeight="1"/>
    <row r="6721" ht="15.75" hidden="1" customHeight="1"/>
    <row r="6722" ht="15.75" hidden="1" customHeight="1"/>
    <row r="6723" ht="15.75" hidden="1" customHeight="1"/>
    <row r="6724" ht="15.75" hidden="1" customHeight="1"/>
    <row r="6725" ht="15.75" hidden="1" customHeight="1"/>
    <row r="6726" ht="15.75" hidden="1" customHeight="1"/>
    <row r="6727" ht="15.75" hidden="1" customHeight="1"/>
    <row r="6728" ht="15.75" hidden="1" customHeight="1"/>
    <row r="6729" ht="15.75" hidden="1" customHeight="1"/>
    <row r="6730" ht="15.75" hidden="1" customHeight="1"/>
    <row r="6731" ht="15.75" hidden="1" customHeight="1"/>
    <row r="6732" ht="15.75" hidden="1" customHeight="1"/>
    <row r="6733" ht="15.75" hidden="1" customHeight="1"/>
    <row r="6734" ht="15.75" hidden="1" customHeight="1"/>
    <row r="6735" ht="15.75" hidden="1" customHeight="1"/>
    <row r="6736" ht="15.75" hidden="1" customHeight="1"/>
    <row r="6737" ht="15.75" hidden="1" customHeight="1"/>
    <row r="6738" ht="15.75" hidden="1" customHeight="1"/>
    <row r="6739" ht="15.75" hidden="1" customHeight="1"/>
    <row r="6740" ht="15.75" hidden="1" customHeight="1"/>
    <row r="6741" ht="15.75" hidden="1" customHeight="1"/>
    <row r="6742" ht="15.75" hidden="1" customHeight="1"/>
    <row r="6743" ht="15.75" hidden="1" customHeight="1"/>
    <row r="6744" ht="15.75" hidden="1" customHeight="1"/>
    <row r="6745" ht="15.75" hidden="1" customHeight="1"/>
    <row r="6746" ht="15.75" hidden="1" customHeight="1"/>
    <row r="6747" ht="15.75" hidden="1" customHeight="1"/>
    <row r="6748" ht="15.75" hidden="1" customHeight="1"/>
    <row r="6749" ht="15.75" hidden="1" customHeight="1"/>
    <row r="6750" ht="15.75" hidden="1" customHeight="1"/>
    <row r="6751" ht="15.75" hidden="1" customHeight="1"/>
    <row r="6752" ht="15.75" hidden="1" customHeight="1"/>
    <row r="6753" ht="15.75" hidden="1" customHeight="1"/>
    <row r="6754" ht="15.75" hidden="1" customHeight="1"/>
    <row r="6755" ht="15.75" hidden="1" customHeight="1"/>
    <row r="6756" ht="15.75" hidden="1" customHeight="1"/>
    <row r="6757" ht="15.75" hidden="1" customHeight="1"/>
    <row r="6758" ht="15.75" hidden="1" customHeight="1"/>
    <row r="6759" ht="15.75" hidden="1" customHeight="1"/>
    <row r="6760" ht="15.75" hidden="1" customHeight="1"/>
    <row r="6761" ht="15.75" hidden="1" customHeight="1"/>
    <row r="6762" ht="15.75" hidden="1" customHeight="1"/>
    <row r="6763" ht="15.75" hidden="1" customHeight="1"/>
    <row r="6764" ht="15.75" hidden="1" customHeight="1"/>
    <row r="6765" ht="15.75" hidden="1" customHeight="1"/>
    <row r="6766" ht="15.75" hidden="1" customHeight="1"/>
    <row r="6767" ht="15.75" hidden="1" customHeight="1"/>
    <row r="6768" ht="15.75" hidden="1" customHeight="1"/>
    <row r="6769" ht="15.75" hidden="1" customHeight="1"/>
    <row r="6770" ht="15.75" hidden="1" customHeight="1"/>
    <row r="6771" ht="15.75" hidden="1" customHeight="1"/>
    <row r="6772" ht="15.75" hidden="1" customHeight="1"/>
    <row r="6773" ht="15.75" hidden="1" customHeight="1"/>
    <row r="6774" ht="15.75" hidden="1" customHeight="1"/>
    <row r="6775" ht="15.75" hidden="1" customHeight="1"/>
    <row r="6776" ht="15.75" hidden="1" customHeight="1"/>
    <row r="6777" ht="15.75" hidden="1" customHeight="1"/>
    <row r="6778" ht="15.75" hidden="1" customHeight="1"/>
    <row r="6779" ht="15.75" hidden="1" customHeight="1"/>
    <row r="6780" ht="15.75" hidden="1" customHeight="1"/>
    <row r="6781" ht="15.75" hidden="1" customHeight="1"/>
    <row r="6782" ht="15.75" hidden="1" customHeight="1"/>
    <row r="6783" ht="15.75" hidden="1" customHeight="1"/>
    <row r="6784" ht="15.75" hidden="1" customHeight="1"/>
    <row r="6785" ht="15.75" hidden="1" customHeight="1"/>
    <row r="6786" ht="15.75" hidden="1" customHeight="1"/>
    <row r="6787" ht="15.75" hidden="1" customHeight="1"/>
    <row r="6788" ht="15.75" hidden="1" customHeight="1"/>
    <row r="6789" ht="15.75" hidden="1" customHeight="1"/>
    <row r="6790" ht="15.75" hidden="1" customHeight="1"/>
    <row r="6791" ht="15.75" hidden="1" customHeight="1"/>
    <row r="6792" ht="15.75" hidden="1" customHeight="1"/>
    <row r="6793" ht="15.75" hidden="1" customHeight="1"/>
    <row r="6794" ht="15.75" hidden="1" customHeight="1"/>
    <row r="6795" ht="15.75" hidden="1" customHeight="1"/>
    <row r="6796" ht="15.75" hidden="1" customHeight="1"/>
    <row r="6797" ht="15.75" hidden="1" customHeight="1"/>
    <row r="6798" ht="15.75" hidden="1" customHeight="1"/>
    <row r="6799" ht="15.75" hidden="1" customHeight="1"/>
    <row r="6800" ht="15.75" hidden="1" customHeight="1"/>
    <row r="6801" ht="15.75" hidden="1" customHeight="1"/>
    <row r="6802" ht="15.75" hidden="1" customHeight="1"/>
    <row r="6803" ht="15.75" hidden="1" customHeight="1"/>
    <row r="6804" ht="15.75" hidden="1" customHeight="1"/>
    <row r="6805" ht="15.75" hidden="1" customHeight="1"/>
    <row r="6806" ht="15.75" hidden="1" customHeight="1"/>
    <row r="6807" ht="15.75" hidden="1" customHeight="1"/>
    <row r="6808" ht="15.75" hidden="1" customHeight="1"/>
    <row r="6809" ht="15.75" hidden="1" customHeight="1"/>
    <row r="6810" ht="15.75" hidden="1" customHeight="1"/>
    <row r="6811" ht="15.75" customHeight="1">
      <c r="A6811" s="3" t="str">
        <f>IFERROR(__xludf.DUMMYFUNCTION("IMPORTHTML(CONCATENATE(""https://www.baseball-reference.com/players/gl.fcgi?id="",VLOOKUP(Props!B57&amp;Props!B36,Players!C:D,2,0),""&amp;t=b&amp;year=2023""),""table"",5)"),"#N/A")</f>
        <v>#N/A</v>
      </c>
    </row>
    <row r="6812" ht="15.75" hidden="1" customHeight="1"/>
    <row r="6813" ht="15.75" hidden="1" customHeight="1"/>
    <row r="6814" ht="15.75" hidden="1" customHeight="1"/>
    <row r="6815" ht="15.75" hidden="1" customHeight="1"/>
    <row r="6816" ht="15.75" hidden="1" customHeight="1"/>
    <row r="6817" ht="15.75" hidden="1" customHeight="1"/>
    <row r="6818" ht="15.75" hidden="1" customHeight="1"/>
    <row r="6819" ht="15.75" hidden="1" customHeight="1"/>
    <row r="6820" ht="15.75" hidden="1" customHeight="1"/>
    <row r="6821" ht="15.75" hidden="1" customHeight="1"/>
    <row r="6822" ht="15.75" hidden="1" customHeight="1"/>
    <row r="6823" ht="15.75" hidden="1" customHeight="1"/>
    <row r="6824" ht="15.75" hidden="1" customHeight="1"/>
    <row r="6825" ht="15.75" hidden="1" customHeight="1"/>
    <row r="6826" ht="15.75" hidden="1" customHeight="1"/>
    <row r="6827" ht="15.75" hidden="1" customHeight="1"/>
    <row r="6828" ht="15.75" hidden="1" customHeight="1"/>
    <row r="6829" ht="15.75" hidden="1" customHeight="1"/>
    <row r="6830" ht="15.75" hidden="1" customHeight="1"/>
    <row r="6831" ht="15.75" hidden="1" customHeight="1"/>
    <row r="6832" ht="15.75" hidden="1" customHeight="1"/>
    <row r="6833" ht="15.75" hidden="1" customHeight="1"/>
    <row r="6834" ht="15.75" hidden="1" customHeight="1"/>
    <row r="6835" ht="15.75" hidden="1" customHeight="1"/>
    <row r="6836" ht="15.75" hidden="1" customHeight="1"/>
    <row r="6837" ht="15.75" hidden="1" customHeight="1"/>
    <row r="6838" ht="15.75" hidden="1" customHeight="1"/>
    <row r="6839" ht="15.75" hidden="1" customHeight="1"/>
    <row r="6840" ht="15.75" hidden="1" customHeight="1"/>
    <row r="6841" ht="15.75" hidden="1" customHeight="1"/>
    <row r="6842" ht="15.75" hidden="1" customHeight="1"/>
    <row r="6843" ht="15.75" hidden="1" customHeight="1"/>
    <row r="6844" ht="15.75" hidden="1" customHeight="1"/>
    <row r="6845" ht="15.75" hidden="1" customHeight="1"/>
    <row r="6846" ht="15.75" hidden="1" customHeight="1"/>
    <row r="6847" ht="15.75" hidden="1" customHeight="1"/>
    <row r="6848" ht="15.75" hidden="1" customHeight="1"/>
    <row r="6849" ht="15.75" hidden="1" customHeight="1"/>
    <row r="6850" ht="15.75" hidden="1" customHeight="1"/>
    <row r="6851" ht="15.75" hidden="1" customHeight="1"/>
    <row r="6852" ht="15.75" hidden="1" customHeight="1"/>
    <row r="6853" ht="15.75" hidden="1" customHeight="1"/>
    <row r="6854" ht="15.75" hidden="1" customHeight="1"/>
    <row r="6855" ht="15.75" hidden="1" customHeight="1"/>
    <row r="6856" ht="15.75" hidden="1" customHeight="1"/>
    <row r="6857" ht="15.75" hidden="1" customHeight="1"/>
    <row r="6858" ht="15.75" hidden="1" customHeight="1"/>
    <row r="6859" ht="15.75" hidden="1" customHeight="1"/>
    <row r="6860" ht="15.75" hidden="1" customHeight="1"/>
    <row r="6861" ht="15.75" hidden="1" customHeight="1"/>
    <row r="6862" ht="15.75" hidden="1" customHeight="1"/>
    <row r="6863" ht="15.75" hidden="1" customHeight="1"/>
    <row r="6864" ht="15.75" hidden="1" customHeight="1"/>
    <row r="6865" ht="15.75" hidden="1" customHeight="1"/>
    <row r="6866" ht="15.75" hidden="1" customHeight="1"/>
    <row r="6867" ht="15.75" hidden="1" customHeight="1"/>
    <row r="6868" ht="15.75" hidden="1" customHeight="1"/>
    <row r="6869" ht="15.75" hidden="1" customHeight="1"/>
    <row r="6870" ht="15.75" hidden="1" customHeight="1"/>
    <row r="6871" ht="15.75" hidden="1" customHeight="1"/>
    <row r="6872" ht="15.75" hidden="1" customHeight="1"/>
    <row r="6873" ht="15.75" hidden="1" customHeight="1"/>
    <row r="6874" ht="15.75" hidden="1" customHeight="1"/>
    <row r="6875" ht="15.75" hidden="1" customHeight="1"/>
    <row r="6876" ht="15.75" hidden="1" customHeight="1"/>
    <row r="6877" ht="15.75" hidden="1" customHeight="1"/>
    <row r="6878" ht="15.75" hidden="1" customHeight="1"/>
    <row r="6879" ht="15.75" hidden="1" customHeight="1"/>
    <row r="6880" ht="15.75" hidden="1" customHeight="1"/>
    <row r="6881" ht="15.75" hidden="1" customHeight="1"/>
    <row r="6882" ht="15.75" hidden="1" customHeight="1"/>
    <row r="6883" ht="15.75" hidden="1" customHeight="1"/>
    <row r="6884" ht="15.75" hidden="1" customHeight="1"/>
    <row r="6885" ht="15.75" hidden="1" customHeight="1"/>
    <row r="6886" ht="15.75" hidden="1" customHeight="1"/>
    <row r="6887" ht="15.75" hidden="1" customHeight="1"/>
    <row r="6888" ht="15.75" hidden="1" customHeight="1"/>
    <row r="6889" ht="15.75" hidden="1" customHeight="1"/>
    <row r="6890" ht="15.75" hidden="1" customHeight="1"/>
    <row r="6891" ht="15.75" hidden="1" customHeight="1"/>
    <row r="6892" ht="15.75" hidden="1" customHeight="1"/>
    <row r="6893" ht="15.75" hidden="1" customHeight="1"/>
    <row r="6894" ht="15.75" hidden="1" customHeight="1"/>
    <row r="6895" ht="15.75" hidden="1" customHeight="1"/>
    <row r="6896" ht="15.75" hidden="1" customHeight="1"/>
    <row r="6897" ht="15.75" hidden="1" customHeight="1"/>
    <row r="6898" ht="15.75" hidden="1" customHeight="1"/>
    <row r="6899" ht="15.75" hidden="1" customHeight="1"/>
    <row r="6900" ht="15.75" hidden="1" customHeight="1"/>
    <row r="6901" ht="15.75" hidden="1" customHeight="1"/>
    <row r="6902" ht="15.75" hidden="1" customHeight="1"/>
    <row r="6903" ht="15.75" hidden="1" customHeight="1"/>
    <row r="6904" ht="15.75" hidden="1" customHeight="1"/>
    <row r="6905" ht="15.75" hidden="1" customHeight="1"/>
    <row r="6906" ht="15.75" hidden="1" customHeight="1"/>
    <row r="6907" ht="15.75" hidden="1" customHeight="1"/>
    <row r="6908" ht="15.75" hidden="1" customHeight="1"/>
    <row r="6909" ht="15.75" hidden="1" customHeight="1"/>
    <row r="6910" ht="15.75" hidden="1" customHeight="1"/>
    <row r="6911" ht="15.75" hidden="1" customHeight="1"/>
    <row r="6912" ht="15.75" hidden="1" customHeight="1"/>
    <row r="6913" ht="15.75" hidden="1" customHeight="1"/>
    <row r="6914" ht="15.75" hidden="1" customHeight="1"/>
    <row r="6915" ht="15.75" hidden="1" customHeight="1"/>
    <row r="6916" ht="15.75" hidden="1" customHeight="1"/>
    <row r="6917" ht="15.75" hidden="1" customHeight="1"/>
    <row r="6918" ht="15.75" hidden="1" customHeight="1"/>
    <row r="6919" ht="15.75" hidden="1" customHeight="1"/>
    <row r="6920" ht="15.75" hidden="1" customHeight="1"/>
    <row r="6921" ht="15.75" hidden="1" customHeight="1"/>
    <row r="6922" ht="15.75" hidden="1" customHeight="1"/>
    <row r="6923" ht="15.75" hidden="1" customHeight="1"/>
    <row r="6924" ht="15.75" hidden="1" customHeight="1"/>
    <row r="6925" ht="15.75" hidden="1" customHeight="1"/>
    <row r="6926" ht="15.75" hidden="1" customHeight="1"/>
    <row r="6927" ht="15.75" hidden="1" customHeight="1"/>
    <row r="6928" ht="15.75" hidden="1" customHeight="1"/>
    <row r="6929" ht="15.75" hidden="1" customHeight="1"/>
    <row r="6930" ht="15.75" hidden="1" customHeight="1"/>
    <row r="6931" ht="15.75" hidden="1" customHeight="1"/>
    <row r="6932" ht="15.75" hidden="1" customHeight="1"/>
    <row r="6933" ht="15.75" hidden="1" customHeight="1"/>
    <row r="6934" ht="15.75" hidden="1" customHeight="1"/>
    <row r="6935" ht="15.75" hidden="1" customHeight="1"/>
    <row r="6936" ht="15.75" hidden="1" customHeight="1"/>
    <row r="6937" ht="15.75" hidden="1" customHeight="1"/>
    <row r="6938" ht="15.75" hidden="1" customHeight="1"/>
    <row r="6939" ht="15.75" hidden="1" customHeight="1"/>
    <row r="6940" ht="15.75" hidden="1" customHeight="1"/>
    <row r="6941" ht="15.75" hidden="1" customHeight="1"/>
    <row r="6942" ht="15.75" hidden="1" customHeight="1"/>
    <row r="6943" ht="15.75" hidden="1" customHeight="1"/>
    <row r="6944" ht="15.75" hidden="1" customHeight="1"/>
    <row r="6945" ht="15.75" hidden="1" customHeight="1"/>
    <row r="6946" ht="15.75" hidden="1" customHeight="1"/>
    <row r="6947" ht="15.75" hidden="1" customHeight="1"/>
    <row r="6948" ht="15.75" hidden="1" customHeight="1"/>
    <row r="6949" ht="15.75" hidden="1" customHeight="1"/>
    <row r="6950" ht="15.75" hidden="1" customHeight="1"/>
    <row r="6951" ht="15.75" hidden="1" customHeight="1"/>
    <row r="6952" ht="15.75" hidden="1" customHeight="1"/>
    <row r="6953" ht="15.75" hidden="1" customHeight="1"/>
    <row r="6954" ht="15.75" hidden="1" customHeight="1"/>
    <row r="6955" ht="15.75" hidden="1" customHeight="1"/>
    <row r="6956" ht="15.75" hidden="1" customHeight="1"/>
    <row r="6957" ht="15.75" hidden="1" customHeight="1"/>
    <row r="6958" ht="15.75" hidden="1" customHeight="1"/>
    <row r="6959" ht="15.75" hidden="1" customHeight="1"/>
    <row r="6960" ht="15.75" hidden="1" customHeight="1"/>
    <row r="6961" ht="15.75" hidden="1" customHeight="1"/>
    <row r="6962" ht="15.75" hidden="1" customHeight="1"/>
    <row r="6963" ht="15.75" hidden="1" customHeight="1"/>
    <row r="6964" ht="15.75" hidden="1" customHeight="1"/>
    <row r="6965" ht="15.75" hidden="1" customHeight="1"/>
    <row r="6966" ht="15.75" hidden="1" customHeight="1"/>
    <row r="6967" ht="15.75" hidden="1" customHeight="1"/>
    <row r="6968" ht="15.75" hidden="1" customHeight="1"/>
    <row r="6969" ht="15.75" hidden="1" customHeight="1"/>
    <row r="6970" ht="15.75" hidden="1" customHeight="1"/>
    <row r="6971" ht="15.75" hidden="1" customHeight="1"/>
    <row r="6972" ht="15.75" hidden="1" customHeight="1"/>
    <row r="6973" ht="15.75" hidden="1" customHeight="1"/>
    <row r="6974" ht="15.75" hidden="1" customHeight="1"/>
    <row r="6975" ht="15.75" hidden="1" customHeight="1"/>
    <row r="6976" ht="15.75" hidden="1" customHeight="1"/>
    <row r="6977" ht="15.75" hidden="1" customHeight="1"/>
    <row r="6978" ht="15.75" hidden="1" customHeight="1"/>
    <row r="6979" ht="15.75" hidden="1" customHeight="1"/>
    <row r="6980" ht="15.75" hidden="1" customHeight="1"/>
    <row r="6981" ht="15.75" hidden="1" customHeight="1"/>
    <row r="6982" ht="15.75" hidden="1" customHeight="1"/>
    <row r="6983" ht="15.75" hidden="1" customHeight="1"/>
    <row r="6984" ht="15.75" hidden="1" customHeight="1"/>
    <row r="6985" ht="15.75" hidden="1" customHeight="1"/>
    <row r="6986" ht="15.75" hidden="1" customHeight="1"/>
    <row r="6987" ht="15.75" hidden="1" customHeight="1"/>
    <row r="6988" ht="15.75" hidden="1" customHeight="1"/>
    <row r="6989" ht="15.75" hidden="1" customHeight="1"/>
    <row r="6990" ht="15.75" hidden="1" customHeight="1"/>
    <row r="6991" ht="15.75" hidden="1" customHeight="1"/>
    <row r="6992" ht="15.75" hidden="1" customHeight="1"/>
    <row r="6993" ht="15.75" hidden="1" customHeight="1"/>
    <row r="6994" ht="15.75" hidden="1" customHeight="1"/>
    <row r="6995" ht="15.75" hidden="1" customHeight="1"/>
    <row r="6996" ht="15.75" hidden="1" customHeight="1"/>
    <row r="6997" ht="15.75" hidden="1" customHeight="1"/>
    <row r="6998" ht="15.75" hidden="1" customHeight="1"/>
    <row r="6999" ht="15.75" hidden="1" customHeight="1"/>
    <row r="7000" ht="15.75" hidden="1" customHeight="1"/>
    <row r="7001" ht="15.75" hidden="1" customHeight="1"/>
    <row r="7002" ht="15.75" hidden="1" customHeight="1"/>
    <row r="7003" ht="15.75" hidden="1" customHeight="1"/>
    <row r="7004" ht="15.75" hidden="1" customHeight="1"/>
    <row r="7005" ht="15.75" hidden="1" customHeight="1"/>
    <row r="7006" ht="15.75" hidden="1" customHeight="1"/>
    <row r="7007" ht="15.75" hidden="1" customHeight="1"/>
    <row r="7008" ht="15.75" hidden="1" customHeight="1"/>
    <row r="7009" ht="15.75" hidden="1" customHeight="1"/>
    <row r="7010" ht="15.75" hidden="1" customHeight="1"/>
    <row r="7011" ht="15.75" customHeight="1">
      <c r="A7011" s="3" t="str">
        <f>IFERROR(__xludf.DUMMYFUNCTION("IMPORTHTML(CONCATENATE(""https://www.baseball-reference.com/players/gl.fcgi?id="",VLOOKUP(Props!B60&amp;Props!B36,Players!C:D,2,0),""&amp;t=b&amp;year=2024""),""table"",5)"),"#N/A")</f>
        <v>#N/A</v>
      </c>
    </row>
    <row r="7012" ht="15.75" hidden="1" customHeight="1"/>
    <row r="7013" ht="15.75" hidden="1" customHeight="1"/>
    <row r="7014" ht="15.75" hidden="1" customHeight="1"/>
    <row r="7015" ht="15.75" hidden="1" customHeight="1"/>
    <row r="7016" ht="15.75" hidden="1" customHeight="1"/>
    <row r="7017" ht="15.75" hidden="1" customHeight="1"/>
    <row r="7018" ht="15.75" hidden="1" customHeight="1"/>
    <row r="7019" ht="15.75" hidden="1" customHeight="1"/>
    <row r="7020" ht="15.75" hidden="1" customHeight="1"/>
    <row r="7021" ht="15.75" hidden="1" customHeight="1"/>
    <row r="7022" ht="15.75" hidden="1" customHeight="1"/>
    <row r="7023" ht="15.75" hidden="1" customHeight="1"/>
    <row r="7024" ht="15.75" hidden="1" customHeight="1"/>
    <row r="7025" ht="15.75" hidden="1" customHeight="1"/>
    <row r="7026" ht="15.75" hidden="1" customHeight="1"/>
    <row r="7027" ht="15.75" hidden="1" customHeight="1"/>
    <row r="7028" ht="15.75" hidden="1" customHeight="1"/>
    <row r="7029" ht="15.75" hidden="1" customHeight="1"/>
    <row r="7030" ht="15.75" hidden="1" customHeight="1"/>
    <row r="7031" ht="15.75" hidden="1" customHeight="1"/>
    <row r="7032" ht="15.75" hidden="1" customHeight="1"/>
    <row r="7033" ht="15.75" hidden="1" customHeight="1"/>
    <row r="7034" ht="15.75" hidden="1" customHeight="1"/>
    <row r="7035" ht="15.75" hidden="1" customHeight="1"/>
    <row r="7036" ht="15.75" hidden="1" customHeight="1"/>
    <row r="7037" ht="15.75" hidden="1" customHeight="1"/>
    <row r="7038" ht="15.75" hidden="1" customHeight="1"/>
    <row r="7039" ht="15.75" hidden="1" customHeight="1"/>
    <row r="7040" ht="15.75" hidden="1" customHeight="1"/>
    <row r="7041" ht="15.75" hidden="1" customHeight="1"/>
    <row r="7042" ht="15.75" hidden="1" customHeight="1"/>
    <row r="7043" ht="15.75" hidden="1" customHeight="1"/>
    <row r="7044" ht="15.75" hidden="1" customHeight="1"/>
    <row r="7045" ht="15.75" hidden="1" customHeight="1"/>
    <row r="7046" ht="15.75" hidden="1" customHeight="1"/>
    <row r="7047" ht="15.75" hidden="1" customHeight="1"/>
    <row r="7048" ht="15.75" hidden="1" customHeight="1"/>
    <row r="7049" ht="15.75" hidden="1" customHeight="1"/>
    <row r="7050" ht="15.75" hidden="1" customHeight="1"/>
    <row r="7051" ht="15.75" hidden="1" customHeight="1"/>
    <row r="7052" ht="15.75" hidden="1" customHeight="1"/>
    <row r="7053" ht="15.75" hidden="1" customHeight="1"/>
    <row r="7054" ht="15.75" hidden="1" customHeight="1"/>
    <row r="7055" ht="15.75" hidden="1" customHeight="1"/>
    <row r="7056" ht="15.75" hidden="1" customHeight="1"/>
    <row r="7057" ht="15.75" hidden="1" customHeight="1"/>
    <row r="7058" ht="15.75" hidden="1" customHeight="1"/>
    <row r="7059" ht="15.75" hidden="1" customHeight="1"/>
    <row r="7060" ht="15.75" hidden="1" customHeight="1"/>
    <row r="7061" ht="15.75" hidden="1" customHeight="1"/>
    <row r="7062" ht="15.75" hidden="1" customHeight="1"/>
    <row r="7063" ht="15.75" hidden="1" customHeight="1"/>
    <row r="7064" ht="15.75" hidden="1" customHeight="1"/>
    <row r="7065" ht="15.75" hidden="1" customHeight="1"/>
    <row r="7066" ht="15.75" hidden="1" customHeight="1"/>
    <row r="7067" ht="15.75" hidden="1" customHeight="1"/>
    <row r="7068" ht="15.75" hidden="1" customHeight="1"/>
    <row r="7069" ht="15.75" hidden="1" customHeight="1"/>
    <row r="7070" ht="15.75" hidden="1" customHeight="1"/>
    <row r="7071" ht="15.75" hidden="1" customHeight="1"/>
    <row r="7072" ht="15.75" hidden="1" customHeight="1"/>
    <row r="7073" ht="15.75" hidden="1" customHeight="1"/>
    <row r="7074" ht="15.75" hidden="1" customHeight="1"/>
    <row r="7075" ht="15.75" hidden="1" customHeight="1"/>
    <row r="7076" ht="15.75" hidden="1" customHeight="1"/>
    <row r="7077" ht="15.75" hidden="1" customHeight="1"/>
    <row r="7078" ht="15.75" hidden="1" customHeight="1"/>
    <row r="7079" ht="15.75" hidden="1" customHeight="1"/>
    <row r="7080" ht="15.75" hidden="1" customHeight="1"/>
    <row r="7081" ht="15.75" hidden="1" customHeight="1"/>
    <row r="7082" ht="15.75" hidden="1" customHeight="1"/>
    <row r="7083" ht="15.75" hidden="1" customHeight="1"/>
    <row r="7084" ht="15.75" hidden="1" customHeight="1"/>
    <row r="7085" ht="15.75" hidden="1" customHeight="1"/>
    <row r="7086" ht="15.75" hidden="1" customHeight="1"/>
    <row r="7087" ht="15.75" hidden="1" customHeight="1"/>
    <row r="7088" ht="15.75" hidden="1" customHeight="1"/>
    <row r="7089" ht="15.75" hidden="1" customHeight="1"/>
    <row r="7090" ht="15.75" hidden="1" customHeight="1"/>
    <row r="7091" ht="15.75" hidden="1" customHeight="1"/>
    <row r="7092" ht="15.75" hidden="1" customHeight="1"/>
    <row r="7093" ht="15.75" hidden="1" customHeight="1"/>
    <row r="7094" ht="15.75" hidden="1" customHeight="1"/>
    <row r="7095" ht="15.75" hidden="1" customHeight="1"/>
    <row r="7096" ht="15.75" hidden="1" customHeight="1"/>
    <row r="7097" ht="15.75" hidden="1" customHeight="1"/>
    <row r="7098" ht="15.75" hidden="1" customHeight="1"/>
    <row r="7099" ht="15.75" hidden="1" customHeight="1"/>
    <row r="7100" ht="15.75" hidden="1" customHeight="1"/>
    <row r="7101" ht="15.75" hidden="1" customHeight="1"/>
    <row r="7102" ht="15.75" hidden="1" customHeight="1"/>
    <row r="7103" ht="15.75" hidden="1" customHeight="1"/>
    <row r="7104" ht="15.75" hidden="1" customHeight="1"/>
    <row r="7105" ht="15.75" hidden="1" customHeight="1"/>
    <row r="7106" ht="15.75" hidden="1" customHeight="1"/>
    <row r="7107" ht="15.75" hidden="1" customHeight="1"/>
    <row r="7108" ht="15.75" hidden="1" customHeight="1"/>
    <row r="7109" ht="15.75" hidden="1" customHeight="1"/>
    <row r="7110" ht="15.75" hidden="1" customHeight="1"/>
    <row r="7111" ht="15.75" hidden="1" customHeight="1"/>
    <row r="7112" ht="15.75" hidden="1" customHeight="1"/>
    <row r="7113" ht="15.75" hidden="1" customHeight="1"/>
    <row r="7114" ht="15.75" hidden="1" customHeight="1"/>
    <row r="7115" ht="15.75" hidden="1" customHeight="1"/>
    <row r="7116" ht="15.75" hidden="1" customHeight="1"/>
    <row r="7117" ht="15.75" hidden="1" customHeight="1"/>
    <row r="7118" ht="15.75" hidden="1" customHeight="1"/>
    <row r="7119" ht="15.75" hidden="1" customHeight="1"/>
    <row r="7120" ht="15.75" hidden="1" customHeight="1"/>
    <row r="7121" ht="15.75" hidden="1" customHeight="1"/>
    <row r="7122" ht="15.75" hidden="1" customHeight="1"/>
    <row r="7123" ht="15.75" hidden="1" customHeight="1"/>
    <row r="7124" ht="15.75" hidden="1" customHeight="1"/>
    <row r="7125" ht="15.75" hidden="1" customHeight="1"/>
    <row r="7126" ht="15.75" hidden="1" customHeight="1"/>
    <row r="7127" ht="15.75" hidden="1" customHeight="1"/>
    <row r="7128" ht="15.75" hidden="1" customHeight="1"/>
    <row r="7129" ht="15.75" hidden="1" customHeight="1"/>
    <row r="7130" ht="15.75" hidden="1" customHeight="1"/>
    <row r="7131" ht="15.75" hidden="1" customHeight="1"/>
    <row r="7132" ht="15.75" hidden="1" customHeight="1"/>
    <row r="7133" ht="15.75" hidden="1" customHeight="1"/>
    <row r="7134" ht="15.75" hidden="1" customHeight="1"/>
    <row r="7135" ht="15.75" hidden="1" customHeight="1"/>
    <row r="7136" ht="15.75" hidden="1" customHeight="1"/>
    <row r="7137" ht="15.75" hidden="1" customHeight="1"/>
    <row r="7138" ht="15.75" hidden="1" customHeight="1"/>
    <row r="7139" ht="15.75" hidden="1" customHeight="1"/>
    <row r="7140" ht="15.75" hidden="1" customHeight="1"/>
    <row r="7141" ht="15.75" hidden="1" customHeight="1"/>
    <row r="7142" ht="15.75" hidden="1" customHeight="1"/>
    <row r="7143" ht="15.75" hidden="1" customHeight="1"/>
    <row r="7144" ht="15.75" hidden="1" customHeight="1"/>
    <row r="7145" ht="15.75" hidden="1" customHeight="1"/>
    <row r="7146" ht="15.75" hidden="1" customHeight="1"/>
    <row r="7147" ht="15.75" hidden="1" customHeight="1"/>
    <row r="7148" ht="15.75" hidden="1" customHeight="1"/>
    <row r="7149" ht="15.75" hidden="1" customHeight="1"/>
    <row r="7150" ht="15.75" hidden="1" customHeight="1"/>
    <row r="7151" ht="15.75" hidden="1" customHeight="1"/>
    <row r="7152" ht="15.75" hidden="1" customHeight="1"/>
    <row r="7153" ht="15.75" hidden="1" customHeight="1"/>
    <row r="7154" ht="15.75" hidden="1" customHeight="1"/>
    <row r="7155" ht="15.75" hidden="1" customHeight="1"/>
    <row r="7156" ht="15.75" hidden="1" customHeight="1"/>
    <row r="7157" ht="15.75" hidden="1" customHeight="1"/>
    <row r="7158" ht="15.75" hidden="1" customHeight="1"/>
    <row r="7159" ht="15.75" hidden="1" customHeight="1"/>
    <row r="7160" ht="15.75" hidden="1" customHeight="1"/>
    <row r="7161" ht="15.75" hidden="1" customHeight="1"/>
    <row r="7162" ht="15.75" hidden="1" customHeight="1"/>
    <row r="7163" ht="15.75" hidden="1" customHeight="1"/>
    <row r="7164" ht="15.75" hidden="1" customHeight="1"/>
    <row r="7165" ht="15.75" hidden="1" customHeight="1"/>
    <row r="7166" ht="15.75" hidden="1" customHeight="1"/>
    <row r="7167" ht="15.75" hidden="1" customHeight="1"/>
    <row r="7168" ht="15.75" hidden="1" customHeight="1"/>
    <row r="7169" ht="15.75" hidden="1" customHeight="1"/>
    <row r="7170" ht="15.75" hidden="1" customHeight="1"/>
    <row r="7171" ht="15.75" hidden="1" customHeight="1"/>
    <row r="7172" ht="15.75" hidden="1" customHeight="1"/>
    <row r="7173" ht="15.75" hidden="1" customHeight="1"/>
    <row r="7174" ht="15.75" hidden="1" customHeight="1"/>
    <row r="7175" ht="15.75" hidden="1" customHeight="1"/>
    <row r="7176" ht="15.75" hidden="1" customHeight="1"/>
    <row r="7177" ht="15.75" hidden="1" customHeight="1"/>
    <row r="7178" ht="15.75" hidden="1" customHeight="1"/>
    <row r="7179" ht="15.75" hidden="1" customHeight="1"/>
    <row r="7180" ht="15.75" hidden="1" customHeight="1"/>
    <row r="7181" ht="15.75" hidden="1" customHeight="1"/>
    <row r="7182" ht="15.75" hidden="1" customHeight="1"/>
    <row r="7183" ht="15.75" hidden="1" customHeight="1"/>
    <row r="7184" ht="15.75" hidden="1" customHeight="1"/>
    <row r="7185" ht="15.75" hidden="1" customHeight="1"/>
    <row r="7186" ht="15.75" hidden="1" customHeight="1"/>
    <row r="7187" ht="15.75" hidden="1" customHeight="1"/>
    <row r="7188" ht="15.75" hidden="1" customHeight="1"/>
    <row r="7189" ht="15.75" hidden="1" customHeight="1"/>
    <row r="7190" ht="15.75" hidden="1" customHeight="1"/>
    <row r="7191" ht="15.75" hidden="1" customHeight="1"/>
    <row r="7192" ht="15.75" hidden="1" customHeight="1"/>
    <row r="7193" ht="15.75" hidden="1" customHeight="1"/>
    <row r="7194" ht="15.75" hidden="1" customHeight="1"/>
    <row r="7195" ht="15.75" hidden="1" customHeight="1"/>
    <row r="7196" ht="15.75" hidden="1" customHeight="1"/>
    <row r="7197" ht="15.75" hidden="1" customHeight="1"/>
    <row r="7198" ht="15.75" hidden="1" customHeight="1"/>
    <row r="7199" ht="15.75" hidden="1" customHeight="1"/>
    <row r="7200" ht="15.75" hidden="1" customHeight="1"/>
    <row r="7201" ht="15.75" hidden="1" customHeight="1"/>
    <row r="7202" ht="15.75" hidden="1" customHeight="1"/>
    <row r="7203" ht="15.75" hidden="1" customHeight="1"/>
    <row r="7204" ht="15.75" hidden="1" customHeight="1"/>
    <row r="7205" ht="15.75" hidden="1" customHeight="1"/>
    <row r="7206" ht="15.75" hidden="1" customHeight="1"/>
    <row r="7207" ht="15.75" hidden="1" customHeight="1"/>
    <row r="7208" ht="15.75" hidden="1" customHeight="1"/>
    <row r="7209" ht="15.75" hidden="1" customHeight="1"/>
    <row r="7210" ht="15.75" hidden="1" customHeight="1"/>
    <row r="7211" ht="15.75" customHeight="1">
      <c r="A7211" s="3" t="str">
        <f>IFERROR(__xludf.DUMMYFUNCTION("IMPORTHTML(CONCATENATE(""https://www.baseball-reference.com/players/gl.fcgi?id="",VLOOKUP(Props!B60&amp;Props!B36,Players!C:D,2,0),""&amp;t=b&amp;year=2023""),""table"",5)"),"#N/A")</f>
        <v>#N/A</v>
      </c>
    </row>
    <row r="7212" ht="15.75" hidden="1" customHeight="1"/>
    <row r="7213" ht="15.75" hidden="1" customHeight="1"/>
    <row r="7214" ht="15.75" hidden="1" customHeight="1"/>
    <row r="7215" ht="15.75" hidden="1" customHeight="1"/>
    <row r="7216" ht="15.75" hidden="1" customHeight="1"/>
    <row r="7217" ht="15.75" hidden="1" customHeight="1"/>
    <row r="7218" ht="15.75" hidden="1" customHeight="1"/>
    <row r="7219" ht="15.75" hidden="1" customHeight="1"/>
    <row r="7220" ht="15.75" hidden="1" customHeight="1"/>
    <row r="7221" ht="15.75" hidden="1" customHeight="1"/>
    <row r="7222" ht="15.75" hidden="1" customHeight="1"/>
    <row r="7223" ht="15.75" hidden="1" customHeight="1"/>
    <row r="7224" ht="15.75" hidden="1" customHeight="1"/>
    <row r="7225" ht="15.75" hidden="1" customHeight="1"/>
    <row r="7226" ht="15.75" hidden="1" customHeight="1"/>
    <row r="7227" ht="15.75" hidden="1" customHeight="1"/>
    <row r="7228" ht="15.75" hidden="1" customHeight="1"/>
    <row r="7229" ht="15.75" hidden="1" customHeight="1"/>
    <row r="7230" ht="15.75" hidden="1" customHeight="1"/>
    <row r="7231" ht="15.75" hidden="1" customHeight="1"/>
    <row r="7232" ht="15.75" hidden="1" customHeight="1"/>
    <row r="7233" ht="15.75" hidden="1" customHeight="1"/>
    <row r="7234" ht="15.75" hidden="1" customHeight="1"/>
    <row r="7235" ht="15.75" hidden="1" customHeight="1"/>
    <row r="7236" ht="15.75" hidden="1" customHeight="1"/>
    <row r="7237" ht="15.75" hidden="1" customHeight="1"/>
    <row r="7238" ht="15.75" hidden="1" customHeight="1"/>
    <row r="7239" ht="15.75" hidden="1" customHeight="1"/>
    <row r="7240" ht="15.75" hidden="1" customHeight="1"/>
    <row r="7241" ht="15.75" hidden="1" customHeight="1"/>
    <row r="7242" ht="15.75" hidden="1" customHeight="1"/>
    <row r="7243" ht="15.75" hidden="1" customHeight="1"/>
    <row r="7244" ht="15.75" hidden="1" customHeight="1"/>
    <row r="7245" ht="15.75" hidden="1" customHeight="1"/>
    <row r="7246" ht="15.75" hidden="1" customHeight="1"/>
    <row r="7247" ht="15.75" hidden="1" customHeight="1"/>
    <row r="7248" ht="15.75" hidden="1" customHeight="1"/>
    <row r="7249" ht="15.75" hidden="1" customHeight="1"/>
    <row r="7250" ht="15.75" hidden="1" customHeight="1"/>
    <row r="7251" ht="15.75" hidden="1" customHeight="1"/>
    <row r="7252" ht="15.75" hidden="1" customHeight="1"/>
    <row r="7253" ht="15.75" hidden="1" customHeight="1"/>
    <row r="7254" ht="15.75" hidden="1" customHeight="1"/>
    <row r="7255" ht="15.75" hidden="1" customHeight="1"/>
    <row r="7256" ht="15.75" hidden="1" customHeight="1"/>
    <row r="7257" ht="15.75" hidden="1" customHeight="1"/>
    <row r="7258" ht="15.75" hidden="1" customHeight="1"/>
    <row r="7259" ht="15.75" hidden="1" customHeight="1"/>
    <row r="7260" ht="15.75" hidden="1" customHeight="1"/>
    <row r="7261" ht="15.75" hidden="1" customHeight="1"/>
    <row r="7262" ht="15.75" hidden="1" customHeight="1"/>
    <row r="7263" ht="15.75" hidden="1" customHeight="1"/>
    <row r="7264" ht="15.75" hidden="1" customHeight="1"/>
    <row r="7265" ht="15.75" hidden="1" customHeight="1"/>
    <row r="7266" ht="15.75" hidden="1" customHeight="1"/>
    <row r="7267" ht="15.75" hidden="1" customHeight="1"/>
    <row r="7268" ht="15.75" hidden="1" customHeight="1"/>
    <row r="7269" ht="15.75" hidden="1" customHeight="1"/>
    <row r="7270" ht="15.75" hidden="1" customHeight="1"/>
    <row r="7271" ht="15.75" hidden="1" customHeight="1"/>
    <row r="7272" ht="15.75" hidden="1" customHeight="1"/>
    <row r="7273" ht="15.75" hidden="1" customHeight="1"/>
    <row r="7274" ht="15.75" hidden="1" customHeight="1"/>
    <row r="7275" ht="15.75" hidden="1" customHeight="1"/>
    <row r="7276" ht="15.75" hidden="1" customHeight="1"/>
    <row r="7277" ht="15.75" hidden="1" customHeight="1"/>
    <row r="7278" ht="15.75" hidden="1" customHeight="1"/>
    <row r="7279" ht="15.75" hidden="1" customHeight="1"/>
    <row r="7280" ht="15.75" hidden="1" customHeight="1"/>
    <row r="7281" ht="15.75" hidden="1" customHeight="1"/>
    <row r="7282" ht="15.75" hidden="1" customHeight="1"/>
    <row r="7283" ht="15.75" hidden="1" customHeight="1"/>
    <row r="7284" ht="15.75" hidden="1" customHeight="1"/>
    <row r="7285" ht="15.75" hidden="1" customHeight="1"/>
    <row r="7286" ht="15.75" hidden="1" customHeight="1"/>
    <row r="7287" ht="15.75" hidden="1" customHeight="1"/>
    <row r="7288" ht="15.75" hidden="1" customHeight="1"/>
    <row r="7289" ht="15.75" hidden="1" customHeight="1"/>
    <row r="7290" ht="15.75" hidden="1" customHeight="1"/>
    <row r="7291" ht="15.75" hidden="1" customHeight="1"/>
    <row r="7292" ht="15.75" hidden="1" customHeight="1"/>
    <row r="7293" ht="15.75" hidden="1" customHeight="1"/>
    <row r="7294" ht="15.75" hidden="1" customHeight="1"/>
    <row r="7295" ht="15.75" hidden="1" customHeight="1"/>
    <row r="7296" ht="15.75" hidden="1" customHeight="1"/>
    <row r="7297" ht="15.75" hidden="1" customHeight="1"/>
    <row r="7298" ht="15.75" hidden="1" customHeight="1"/>
    <row r="7299" ht="15.75" hidden="1" customHeight="1"/>
    <row r="7300" ht="15.75" hidden="1" customHeight="1"/>
    <row r="7301" ht="15.75" hidden="1" customHeight="1"/>
    <row r="7302" ht="15.75" hidden="1" customHeight="1"/>
    <row r="7303" ht="15.75" hidden="1" customHeight="1"/>
    <row r="7304" ht="15.75" hidden="1" customHeight="1"/>
    <row r="7305" ht="15.75" hidden="1" customHeight="1"/>
    <row r="7306" ht="15.75" hidden="1" customHeight="1"/>
    <row r="7307" ht="15.75" hidden="1" customHeight="1"/>
    <row r="7308" ht="15.75" hidden="1" customHeight="1"/>
    <row r="7309" ht="15.75" hidden="1" customHeight="1"/>
    <row r="7310" ht="15.75" hidden="1" customHeight="1"/>
    <row r="7311" ht="15.75" hidden="1" customHeight="1"/>
    <row r="7312" ht="15.75" hidden="1" customHeight="1"/>
    <row r="7313" ht="15.75" hidden="1" customHeight="1"/>
    <row r="7314" ht="15.75" hidden="1" customHeight="1"/>
    <row r="7315" ht="15.75" hidden="1" customHeight="1"/>
    <row r="7316" ht="15.75" hidden="1" customHeight="1"/>
    <row r="7317" ht="15.75" hidden="1" customHeight="1"/>
    <row r="7318" ht="15.75" hidden="1" customHeight="1"/>
    <row r="7319" ht="15.75" hidden="1" customHeight="1"/>
    <row r="7320" ht="15.75" hidden="1" customHeight="1"/>
    <row r="7321" ht="15.75" hidden="1" customHeight="1"/>
    <row r="7322" ht="15.75" hidden="1" customHeight="1"/>
    <row r="7323" ht="15.75" hidden="1" customHeight="1"/>
    <row r="7324" ht="15.75" hidden="1" customHeight="1"/>
    <row r="7325" ht="15.75" hidden="1" customHeight="1"/>
    <row r="7326" ht="15.75" hidden="1" customHeight="1"/>
    <row r="7327" ht="15.75" hidden="1" customHeight="1"/>
    <row r="7328" ht="15.75" hidden="1" customHeight="1"/>
    <row r="7329" ht="15.75" hidden="1" customHeight="1"/>
    <row r="7330" ht="15.75" hidden="1" customHeight="1"/>
    <row r="7331" ht="15.75" hidden="1" customHeight="1"/>
    <row r="7332" ht="15.75" hidden="1" customHeight="1"/>
    <row r="7333" ht="15.75" hidden="1" customHeight="1"/>
    <row r="7334" ht="15.75" hidden="1" customHeight="1"/>
    <row r="7335" ht="15.75" hidden="1" customHeight="1"/>
    <row r="7336" ht="15.75" hidden="1" customHeight="1"/>
    <row r="7337" ht="15.75" hidden="1" customHeight="1"/>
    <row r="7338" ht="15.75" hidden="1" customHeight="1"/>
    <row r="7339" ht="15.75" hidden="1" customHeight="1"/>
    <row r="7340" ht="15.75" hidden="1" customHeight="1"/>
    <row r="7341" ht="15.75" hidden="1" customHeight="1"/>
    <row r="7342" ht="15.75" hidden="1" customHeight="1"/>
    <row r="7343" ht="15.75" hidden="1" customHeight="1"/>
    <row r="7344" ht="15.75" hidden="1" customHeight="1"/>
    <row r="7345" ht="15.75" hidden="1" customHeight="1"/>
    <row r="7346" ht="15.75" hidden="1" customHeight="1"/>
    <row r="7347" ht="15.75" hidden="1" customHeight="1"/>
    <row r="7348" ht="15.75" hidden="1" customHeight="1"/>
    <row r="7349" ht="15.75" hidden="1" customHeight="1"/>
    <row r="7350" ht="15.75" hidden="1" customHeight="1"/>
    <row r="7351" ht="15.75" hidden="1" customHeight="1"/>
    <row r="7352" ht="15.75" hidden="1" customHeight="1"/>
    <row r="7353" ht="15.75" hidden="1" customHeight="1"/>
    <row r="7354" ht="15.75" hidden="1" customHeight="1"/>
    <row r="7355" ht="15.75" hidden="1" customHeight="1"/>
    <row r="7356" ht="15.75" hidden="1" customHeight="1"/>
    <row r="7357" ht="15.75" hidden="1" customHeight="1"/>
    <row r="7358" ht="15.75" hidden="1" customHeight="1"/>
    <row r="7359" ht="15.75" hidden="1" customHeight="1"/>
    <row r="7360" ht="15.75" hidden="1" customHeight="1"/>
    <row r="7361" ht="15.75" hidden="1" customHeight="1"/>
    <row r="7362" ht="15.75" hidden="1" customHeight="1"/>
    <row r="7363" ht="15.75" hidden="1" customHeight="1"/>
    <row r="7364" ht="15.75" hidden="1" customHeight="1"/>
    <row r="7365" ht="15.75" hidden="1" customHeight="1"/>
    <row r="7366" ht="15.75" hidden="1" customHeight="1"/>
    <row r="7367" ht="15.75" hidden="1" customHeight="1"/>
    <row r="7368" ht="15.75" hidden="1" customHeight="1"/>
    <row r="7369" ht="15.75" hidden="1" customHeight="1"/>
    <row r="7370" ht="15.75" hidden="1" customHeight="1"/>
    <row r="7371" ht="15.75" hidden="1" customHeight="1"/>
    <row r="7372" ht="15.75" hidden="1" customHeight="1"/>
    <row r="7373" ht="15.75" hidden="1" customHeight="1"/>
    <row r="7374" ht="15.75" hidden="1" customHeight="1"/>
    <row r="7375" ht="15.75" hidden="1" customHeight="1"/>
    <row r="7376" ht="15.75" hidden="1" customHeight="1"/>
    <row r="7377" ht="15.75" hidden="1" customHeight="1"/>
    <row r="7378" ht="15.75" hidden="1" customHeight="1"/>
    <row r="7379" ht="15.75" hidden="1" customHeight="1"/>
    <row r="7380" ht="15.75" hidden="1" customHeight="1"/>
    <row r="7381" ht="15.75" hidden="1" customHeight="1"/>
    <row r="7382" ht="15.75" hidden="1" customHeight="1"/>
    <row r="7383" ht="15.75" hidden="1" customHeight="1"/>
    <row r="7384" ht="15.75" hidden="1" customHeight="1"/>
    <row r="7385" ht="15.75" hidden="1" customHeight="1"/>
    <row r="7386" ht="15.75" hidden="1" customHeight="1"/>
    <row r="7387" ht="15.75" hidden="1" customHeight="1"/>
    <row r="7388" ht="15.75" hidden="1" customHeight="1"/>
    <row r="7389" ht="15.75" hidden="1" customHeight="1"/>
    <row r="7390" ht="15.75" hidden="1" customHeight="1"/>
    <row r="7391" ht="15.75" hidden="1" customHeight="1"/>
    <row r="7392" ht="15.75" hidden="1" customHeight="1"/>
    <row r="7393" ht="15.75" hidden="1" customHeight="1"/>
    <row r="7394" ht="15.75" hidden="1" customHeight="1"/>
    <row r="7395" ht="15.75" hidden="1" customHeight="1"/>
    <row r="7396" ht="15.75" hidden="1" customHeight="1"/>
    <row r="7397" ht="15.75" hidden="1" customHeight="1"/>
    <row r="7398" ht="15.75" hidden="1" customHeight="1"/>
    <row r="7399" ht="15.75" hidden="1" customHeight="1"/>
    <row r="7400" ht="15.75" hidden="1" customHeight="1"/>
    <row r="7401" ht="15.75" hidden="1" customHeight="1"/>
    <row r="7402" ht="15.75" hidden="1" customHeight="1"/>
    <row r="7403" ht="15.75" hidden="1" customHeight="1"/>
    <row r="7404" ht="15.75" hidden="1" customHeight="1"/>
    <row r="7405" ht="15.75" hidden="1" customHeight="1"/>
    <row r="7406" ht="15.75" hidden="1" customHeight="1"/>
    <row r="7407" ht="15.75" hidden="1" customHeight="1"/>
    <row r="7408" ht="15.75" hidden="1" customHeight="1"/>
    <row r="7409" ht="15.75" hidden="1" customHeight="1"/>
    <row r="7410" ht="15.75" hidden="1" customHeight="1"/>
    <row r="7411" ht="15.75" customHeight="1">
      <c r="A7411" s="3" t="str">
        <f>IFERROR(__xludf.DUMMYFUNCTION("IMPORTHTML(CONCATENATE(""https://www.baseball-reference.com/players/gl.fcgi?id="",VLOOKUP(Props!B63&amp;Props!B36,Players!C:D,2,0),""&amp;t=b&amp;year=2024""),""table"",5)"),"#N/A")</f>
        <v>#N/A</v>
      </c>
    </row>
    <row r="7412" ht="15.75" hidden="1" customHeight="1"/>
    <row r="7413" ht="15.75" hidden="1" customHeight="1"/>
    <row r="7414" ht="15.75" hidden="1" customHeight="1"/>
    <row r="7415" ht="15.75" hidden="1" customHeight="1"/>
    <row r="7416" ht="15.75" hidden="1" customHeight="1"/>
    <row r="7417" ht="15.75" hidden="1" customHeight="1"/>
    <row r="7418" ht="15.75" hidden="1" customHeight="1"/>
    <row r="7419" ht="15.75" hidden="1" customHeight="1"/>
    <row r="7420" ht="15.75" hidden="1" customHeight="1"/>
    <row r="7421" ht="15.75" hidden="1" customHeight="1"/>
    <row r="7422" ht="15.75" hidden="1" customHeight="1"/>
    <row r="7423" ht="15.75" hidden="1" customHeight="1"/>
    <row r="7424" ht="15.75" hidden="1" customHeight="1"/>
    <row r="7425" ht="15.75" hidden="1" customHeight="1"/>
    <row r="7426" ht="15.75" hidden="1" customHeight="1"/>
    <row r="7427" ht="15.75" hidden="1" customHeight="1"/>
    <row r="7428" ht="15.75" hidden="1" customHeight="1"/>
    <row r="7429" ht="15.75" hidden="1" customHeight="1"/>
    <row r="7430" ht="15.75" hidden="1" customHeight="1"/>
    <row r="7431" ht="15.75" hidden="1" customHeight="1"/>
    <row r="7432" ht="15.75" hidden="1" customHeight="1"/>
    <row r="7433" ht="15.75" hidden="1" customHeight="1"/>
    <row r="7434" ht="15.75" hidden="1" customHeight="1"/>
    <row r="7435" ht="15.75" hidden="1" customHeight="1"/>
    <row r="7436" ht="15.75" hidden="1" customHeight="1"/>
    <row r="7437" ht="15.75" hidden="1" customHeight="1"/>
    <row r="7438" ht="15.75" hidden="1" customHeight="1"/>
    <row r="7439" ht="15.75" hidden="1" customHeight="1"/>
    <row r="7440" ht="15.75" hidden="1" customHeight="1"/>
    <row r="7441" ht="15.75" hidden="1" customHeight="1"/>
    <row r="7442" ht="15.75" hidden="1" customHeight="1"/>
    <row r="7443" ht="15.75" hidden="1" customHeight="1"/>
    <row r="7444" ht="15.75" hidden="1" customHeight="1"/>
    <row r="7445" ht="15.75" hidden="1" customHeight="1"/>
    <row r="7446" ht="15.75" hidden="1" customHeight="1"/>
    <row r="7447" ht="15.75" hidden="1" customHeight="1"/>
    <row r="7448" ht="15.75" hidden="1" customHeight="1"/>
    <row r="7449" ht="15.75" hidden="1" customHeight="1"/>
    <row r="7450" ht="15.75" hidden="1" customHeight="1"/>
    <row r="7451" ht="15.75" hidden="1" customHeight="1"/>
    <row r="7452" ht="15.75" hidden="1" customHeight="1"/>
    <row r="7453" ht="15.75" hidden="1" customHeight="1"/>
    <row r="7454" ht="15.75" hidden="1" customHeight="1"/>
    <row r="7455" ht="15.75" hidden="1" customHeight="1"/>
    <row r="7456" ht="15.75" hidden="1" customHeight="1"/>
    <row r="7457" ht="15.75" hidden="1" customHeight="1"/>
    <row r="7458" ht="15.75" hidden="1" customHeight="1"/>
    <row r="7459" ht="15.75" hidden="1" customHeight="1"/>
    <row r="7460" ht="15.75" hidden="1" customHeight="1"/>
    <row r="7461" ht="15.75" hidden="1" customHeight="1"/>
    <row r="7462" ht="15.75" hidden="1" customHeight="1"/>
    <row r="7463" ht="15.75" hidden="1" customHeight="1"/>
    <row r="7464" ht="15.75" hidden="1" customHeight="1"/>
    <row r="7465" ht="15.75" hidden="1" customHeight="1"/>
    <row r="7466" ht="15.75" hidden="1" customHeight="1"/>
    <row r="7467" ht="15.75" hidden="1" customHeight="1"/>
    <row r="7468" ht="15.75" hidden="1" customHeight="1"/>
    <row r="7469" ht="15.75" hidden="1" customHeight="1"/>
    <row r="7470" ht="15.75" hidden="1" customHeight="1"/>
    <row r="7471" ht="15.75" hidden="1" customHeight="1"/>
    <row r="7472" ht="15.75" hidden="1" customHeight="1"/>
    <row r="7473" ht="15.75" hidden="1" customHeight="1"/>
    <row r="7474" ht="15.75" hidden="1" customHeight="1"/>
    <row r="7475" ht="15.75" hidden="1" customHeight="1"/>
    <row r="7476" ht="15.75" hidden="1" customHeight="1"/>
    <row r="7477" ht="15.75" hidden="1" customHeight="1"/>
    <row r="7478" ht="15.75" hidden="1" customHeight="1"/>
    <row r="7479" ht="15.75" hidden="1" customHeight="1"/>
    <row r="7480" ht="15.75" hidden="1" customHeight="1"/>
    <row r="7481" ht="15.75" hidden="1" customHeight="1"/>
    <row r="7482" ht="15.75" hidden="1" customHeight="1"/>
    <row r="7483" ht="15.75" hidden="1" customHeight="1"/>
    <row r="7484" ht="15.75" hidden="1" customHeight="1"/>
    <row r="7485" ht="15.75" hidden="1" customHeight="1"/>
    <row r="7486" ht="15.75" hidden="1" customHeight="1"/>
    <row r="7487" ht="15.75" hidden="1" customHeight="1"/>
    <row r="7488" ht="15.75" hidden="1" customHeight="1"/>
    <row r="7489" ht="15.75" hidden="1" customHeight="1"/>
    <row r="7490" ht="15.75" hidden="1" customHeight="1"/>
    <row r="7491" ht="15.75" hidden="1" customHeight="1"/>
    <row r="7492" ht="15.75" hidden="1" customHeight="1"/>
    <row r="7493" ht="15.75" hidden="1" customHeight="1"/>
    <row r="7494" ht="15.75" hidden="1" customHeight="1"/>
    <row r="7495" ht="15.75" hidden="1" customHeight="1"/>
    <row r="7496" ht="15.75" hidden="1" customHeight="1"/>
    <row r="7497" ht="15.75" hidden="1" customHeight="1"/>
    <row r="7498" ht="15.75" hidden="1" customHeight="1"/>
    <row r="7499" ht="15.75" hidden="1" customHeight="1"/>
    <row r="7500" ht="15.75" hidden="1" customHeight="1"/>
    <row r="7501" ht="15.75" hidden="1" customHeight="1"/>
    <row r="7502" ht="15.75" hidden="1" customHeight="1"/>
    <row r="7503" ht="15.75" hidden="1" customHeight="1"/>
    <row r="7504" ht="15.75" hidden="1" customHeight="1"/>
    <row r="7505" ht="15.75" hidden="1" customHeight="1"/>
    <row r="7506" ht="15.75" hidden="1" customHeight="1"/>
    <row r="7507" ht="15.75" hidden="1" customHeight="1"/>
    <row r="7508" ht="15.75" hidden="1" customHeight="1"/>
    <row r="7509" ht="15.75" hidden="1" customHeight="1"/>
    <row r="7510" ht="15.75" hidden="1" customHeight="1"/>
    <row r="7511" ht="15.75" hidden="1" customHeight="1"/>
    <row r="7512" ht="15.75" hidden="1" customHeight="1"/>
    <row r="7513" ht="15.75" hidden="1" customHeight="1"/>
    <row r="7514" ht="15.75" hidden="1" customHeight="1"/>
    <row r="7515" ht="15.75" hidden="1" customHeight="1"/>
    <row r="7516" ht="15.75" hidden="1" customHeight="1"/>
    <row r="7517" ht="15.75" hidden="1" customHeight="1"/>
    <row r="7518" ht="15.75" hidden="1" customHeight="1"/>
    <row r="7519" ht="15.75" hidden="1" customHeight="1"/>
    <row r="7520" ht="15.75" hidden="1" customHeight="1"/>
    <row r="7521" ht="15.75" hidden="1" customHeight="1"/>
    <row r="7522" ht="15.75" hidden="1" customHeight="1"/>
    <row r="7523" ht="15.75" hidden="1" customHeight="1"/>
    <row r="7524" ht="15.75" hidden="1" customHeight="1"/>
    <row r="7525" ht="15.75" hidden="1" customHeight="1"/>
    <row r="7526" ht="15.75" hidden="1" customHeight="1"/>
    <row r="7527" ht="15.75" hidden="1" customHeight="1"/>
    <row r="7528" ht="15.75" hidden="1" customHeight="1"/>
    <row r="7529" ht="15.75" hidden="1" customHeight="1"/>
    <row r="7530" ht="15.75" hidden="1" customHeight="1"/>
    <row r="7531" ht="15.75" hidden="1" customHeight="1"/>
    <row r="7532" ht="15.75" hidden="1" customHeight="1"/>
    <row r="7533" ht="15.75" hidden="1" customHeight="1"/>
    <row r="7534" ht="15.75" hidden="1" customHeight="1"/>
    <row r="7535" ht="15.75" hidden="1" customHeight="1"/>
    <row r="7536" ht="15.75" hidden="1" customHeight="1"/>
    <row r="7537" ht="15.75" hidden="1" customHeight="1"/>
    <row r="7538" ht="15.75" hidden="1" customHeight="1"/>
    <row r="7539" ht="15.75" hidden="1" customHeight="1"/>
    <row r="7540" ht="15.75" hidden="1" customHeight="1"/>
    <row r="7541" ht="15.75" hidden="1" customHeight="1"/>
    <row r="7542" ht="15.75" hidden="1" customHeight="1"/>
    <row r="7543" ht="15.75" hidden="1" customHeight="1"/>
    <row r="7544" ht="15.75" hidden="1" customHeight="1"/>
    <row r="7545" ht="15.75" hidden="1" customHeight="1"/>
    <row r="7546" ht="15.75" hidden="1" customHeight="1"/>
    <row r="7547" ht="15.75" hidden="1" customHeight="1"/>
    <row r="7548" ht="15.75" hidden="1" customHeight="1"/>
    <row r="7549" ht="15.75" hidden="1" customHeight="1"/>
    <row r="7550" ht="15.75" hidden="1" customHeight="1"/>
    <row r="7551" ht="15.75" hidden="1" customHeight="1"/>
    <row r="7552" ht="15.75" hidden="1" customHeight="1"/>
    <row r="7553" ht="15.75" hidden="1" customHeight="1"/>
    <row r="7554" ht="15.75" hidden="1" customHeight="1"/>
    <row r="7555" ht="15.75" hidden="1" customHeight="1"/>
    <row r="7556" ht="15.75" hidden="1" customHeight="1"/>
    <row r="7557" ht="15.75" hidden="1" customHeight="1"/>
    <row r="7558" ht="15.75" hidden="1" customHeight="1"/>
    <row r="7559" ht="15.75" hidden="1" customHeight="1"/>
    <row r="7560" ht="15.75" hidden="1" customHeight="1"/>
    <row r="7561" ht="15.75" hidden="1" customHeight="1"/>
    <row r="7562" ht="15.75" hidden="1" customHeight="1"/>
    <row r="7563" ht="15.75" hidden="1" customHeight="1"/>
    <row r="7564" ht="15.75" hidden="1" customHeight="1"/>
    <row r="7565" ht="15.75" hidden="1" customHeight="1"/>
    <row r="7566" ht="15.75" hidden="1" customHeight="1"/>
    <row r="7567" ht="15.75" hidden="1" customHeight="1"/>
    <row r="7568" ht="15.75" hidden="1" customHeight="1"/>
    <row r="7569" ht="15.75" hidden="1" customHeight="1"/>
    <row r="7570" ht="15.75" hidden="1" customHeight="1"/>
    <row r="7571" ht="15.75" hidden="1" customHeight="1"/>
    <row r="7572" ht="15.75" hidden="1" customHeight="1"/>
    <row r="7573" ht="15.75" hidden="1" customHeight="1"/>
    <row r="7574" ht="15.75" hidden="1" customHeight="1"/>
    <row r="7575" ht="15.75" hidden="1" customHeight="1"/>
    <row r="7576" ht="15.75" hidden="1" customHeight="1"/>
    <row r="7577" ht="15.75" hidden="1" customHeight="1"/>
    <row r="7578" ht="15.75" hidden="1" customHeight="1"/>
    <row r="7579" ht="15.75" hidden="1" customHeight="1"/>
    <row r="7580" ht="15.75" hidden="1" customHeight="1"/>
    <row r="7581" ht="15.75" hidden="1" customHeight="1"/>
    <row r="7582" ht="15.75" hidden="1" customHeight="1"/>
    <row r="7583" ht="15.75" hidden="1" customHeight="1"/>
    <row r="7584" ht="15.75" hidden="1" customHeight="1"/>
    <row r="7585" ht="15.75" hidden="1" customHeight="1"/>
    <row r="7586" ht="15.75" hidden="1" customHeight="1"/>
    <row r="7587" ht="15.75" hidden="1" customHeight="1"/>
    <row r="7588" ht="15.75" hidden="1" customHeight="1"/>
    <row r="7589" ht="15.75" hidden="1" customHeight="1"/>
    <row r="7590" ht="15.75" hidden="1" customHeight="1"/>
    <row r="7591" ht="15.75" hidden="1" customHeight="1"/>
    <row r="7592" ht="15.75" hidden="1" customHeight="1"/>
    <row r="7593" ht="15.75" hidden="1" customHeight="1"/>
    <row r="7594" ht="15.75" hidden="1" customHeight="1"/>
    <row r="7595" ht="15.75" hidden="1" customHeight="1"/>
    <row r="7596" ht="15.75" hidden="1" customHeight="1"/>
    <row r="7597" ht="15.75" hidden="1" customHeight="1"/>
    <row r="7598" ht="15.75" hidden="1" customHeight="1"/>
    <row r="7599" ht="15.75" hidden="1" customHeight="1"/>
    <row r="7600" ht="15.75" hidden="1" customHeight="1"/>
    <row r="7601" ht="15.75" hidden="1" customHeight="1"/>
    <row r="7602" ht="15.75" hidden="1" customHeight="1"/>
    <row r="7603" ht="15.75" hidden="1" customHeight="1"/>
    <row r="7604" ht="15.75" hidden="1" customHeight="1"/>
    <row r="7605" ht="15.75" hidden="1" customHeight="1"/>
    <row r="7606" ht="15.75" hidden="1" customHeight="1"/>
    <row r="7607" ht="15.75" hidden="1" customHeight="1"/>
    <row r="7608" ht="15.75" hidden="1" customHeight="1"/>
    <row r="7609" ht="15.75" hidden="1" customHeight="1"/>
    <row r="7610" ht="15.75" hidden="1" customHeight="1"/>
    <row r="7611" ht="15.75" customHeight="1">
      <c r="A7611" s="3" t="str">
        <f>IFERROR(__xludf.DUMMYFUNCTION("IMPORTHTML(CONCATENATE(""https://www.baseball-reference.com/players/gl.fcgi?id="",VLOOKUP(Props!B63&amp;Props!B36,Players!C:D,2,0),""&amp;t=b&amp;year=2023""),""table"",5)"),"#N/A")</f>
        <v>#N/A</v>
      </c>
    </row>
    <row r="7612" ht="15.75" hidden="1" customHeight="1"/>
    <row r="7613" ht="15.75" hidden="1" customHeight="1"/>
    <row r="7614" ht="15.75" hidden="1" customHeight="1"/>
    <row r="7615" ht="15.75" hidden="1" customHeight="1"/>
    <row r="7616" ht="15.75" hidden="1" customHeight="1"/>
    <row r="7617" ht="15.75" hidden="1" customHeight="1"/>
    <row r="7618" ht="15.75" hidden="1" customHeight="1"/>
    <row r="7619" ht="15.75" hidden="1" customHeight="1"/>
    <row r="7620" ht="15.75" hidden="1" customHeight="1"/>
    <row r="7621" ht="15.75" hidden="1" customHeight="1"/>
    <row r="7622" ht="15.75" hidden="1" customHeight="1"/>
    <row r="7623" ht="15.75" hidden="1" customHeight="1"/>
    <row r="7624" ht="15.75" hidden="1" customHeight="1"/>
    <row r="7625" ht="15.75" hidden="1" customHeight="1"/>
    <row r="7626" ht="15.75" hidden="1" customHeight="1"/>
    <row r="7627" ht="15.75" hidden="1" customHeight="1"/>
    <row r="7628" ht="15.75" hidden="1" customHeight="1"/>
    <row r="7629" ht="15.75" hidden="1" customHeight="1"/>
    <row r="7630" ht="15.75" hidden="1" customHeight="1"/>
    <row r="7631" ht="15.75" hidden="1" customHeight="1"/>
    <row r="7632" ht="15.75" hidden="1" customHeight="1"/>
    <row r="7633" ht="15.75" hidden="1" customHeight="1"/>
    <row r="7634" ht="15.75" hidden="1" customHeight="1"/>
    <row r="7635" ht="15.75" hidden="1" customHeight="1"/>
    <row r="7636" ht="15.75" hidden="1" customHeight="1"/>
    <row r="7637" ht="15.75" hidden="1" customHeight="1"/>
    <row r="7638" ht="15.75" hidden="1" customHeight="1"/>
    <row r="7639" ht="15.75" hidden="1" customHeight="1"/>
    <row r="7640" ht="15.75" hidden="1" customHeight="1"/>
    <row r="7641" ht="15.75" hidden="1" customHeight="1"/>
    <row r="7642" ht="15.75" hidden="1" customHeight="1"/>
    <row r="7643" ht="15.75" hidden="1" customHeight="1"/>
    <row r="7644" ht="15.75" hidden="1" customHeight="1"/>
    <row r="7645" ht="15.75" hidden="1" customHeight="1"/>
    <row r="7646" ht="15.75" hidden="1" customHeight="1"/>
    <row r="7647" ht="15.75" hidden="1" customHeight="1"/>
    <row r="7648" ht="15.75" hidden="1" customHeight="1"/>
    <row r="7649" ht="15.75" hidden="1" customHeight="1"/>
    <row r="7650" ht="15.75" hidden="1" customHeight="1"/>
    <row r="7651" ht="15.75" hidden="1" customHeight="1"/>
    <row r="7652" ht="15.75" hidden="1" customHeight="1"/>
    <row r="7653" ht="15.75" hidden="1" customHeight="1"/>
    <row r="7654" ht="15.75" hidden="1" customHeight="1"/>
    <row r="7655" ht="15.75" hidden="1" customHeight="1"/>
    <row r="7656" ht="15.75" hidden="1" customHeight="1"/>
    <row r="7657" ht="15.75" hidden="1" customHeight="1"/>
    <row r="7658" ht="15.75" hidden="1" customHeight="1"/>
    <row r="7659" ht="15.75" hidden="1" customHeight="1"/>
    <row r="7660" ht="15.75" hidden="1" customHeight="1"/>
    <row r="7661" ht="15.75" hidden="1" customHeight="1"/>
    <row r="7662" ht="15.75" hidden="1" customHeight="1"/>
    <row r="7663" ht="15.75" hidden="1" customHeight="1"/>
    <row r="7664" ht="15.75" hidden="1" customHeight="1"/>
    <row r="7665" ht="15.75" hidden="1" customHeight="1"/>
    <row r="7666" ht="15.75" hidden="1" customHeight="1"/>
    <row r="7667" ht="15.75" hidden="1" customHeight="1"/>
    <row r="7668" ht="15.75" hidden="1" customHeight="1"/>
    <row r="7669" ht="15.75" hidden="1" customHeight="1"/>
    <row r="7670" ht="15.75" hidden="1" customHeight="1"/>
    <row r="7671" ht="15.75" hidden="1" customHeight="1"/>
    <row r="7672" ht="15.75" hidden="1" customHeight="1"/>
    <row r="7673" ht="15.75" hidden="1" customHeight="1"/>
    <row r="7674" ht="15.75" hidden="1" customHeight="1"/>
    <row r="7675" ht="15.75" hidden="1" customHeight="1"/>
    <row r="7676" ht="15.75" hidden="1" customHeight="1"/>
    <row r="7677" ht="15.75" hidden="1" customHeight="1"/>
    <row r="7678" ht="15.75" hidden="1" customHeight="1"/>
    <row r="7679" ht="15.75" hidden="1" customHeight="1"/>
    <row r="7680" ht="15.75" hidden="1" customHeight="1"/>
    <row r="7681" ht="15.75" hidden="1" customHeight="1"/>
    <row r="7682" ht="15.75" hidden="1" customHeight="1"/>
    <row r="7683" ht="15.75" hidden="1" customHeight="1"/>
    <row r="7684" ht="15.75" hidden="1" customHeight="1"/>
    <row r="7685" ht="15.75" hidden="1" customHeight="1"/>
    <row r="7686" ht="15.75" hidden="1" customHeight="1"/>
    <row r="7687" ht="15.75" hidden="1" customHeight="1"/>
    <row r="7688" ht="15.75" hidden="1" customHeight="1"/>
    <row r="7689" ht="15.75" hidden="1" customHeight="1"/>
    <row r="7690" ht="15.75" hidden="1" customHeight="1"/>
    <row r="7691" ht="15.75" hidden="1" customHeight="1"/>
    <row r="7692" ht="15.75" hidden="1" customHeight="1"/>
    <row r="7693" ht="15.75" hidden="1" customHeight="1"/>
    <row r="7694" ht="15.75" hidden="1" customHeight="1"/>
    <row r="7695" ht="15.75" hidden="1" customHeight="1"/>
    <row r="7696" ht="15.75" hidden="1" customHeight="1"/>
    <row r="7697" ht="15.75" hidden="1" customHeight="1"/>
    <row r="7698" ht="15.75" hidden="1" customHeight="1"/>
    <row r="7699" ht="15.75" hidden="1" customHeight="1"/>
    <row r="7700" ht="15.75" hidden="1" customHeight="1"/>
    <row r="7701" ht="15.75" hidden="1" customHeight="1"/>
    <row r="7702" ht="15.75" hidden="1" customHeight="1"/>
    <row r="7703" ht="15.75" hidden="1" customHeight="1"/>
    <row r="7704" ht="15.75" hidden="1" customHeight="1"/>
    <row r="7705" ht="15.75" hidden="1" customHeight="1"/>
    <row r="7706" ht="15.75" hidden="1" customHeight="1"/>
    <row r="7707" ht="15.75" hidden="1" customHeight="1"/>
    <row r="7708" ht="15.75" hidden="1" customHeight="1"/>
    <row r="7709" ht="15.75" hidden="1" customHeight="1"/>
    <row r="7710" ht="15.75" hidden="1" customHeight="1"/>
    <row r="7711" ht="15.75" hidden="1" customHeight="1"/>
    <row r="7712" ht="15.75" hidden="1" customHeight="1"/>
    <row r="7713" ht="15.75" hidden="1" customHeight="1"/>
    <row r="7714" ht="15.75" hidden="1" customHeight="1"/>
    <row r="7715" ht="15.75" hidden="1" customHeight="1"/>
    <row r="7716" ht="15.75" hidden="1" customHeight="1"/>
    <row r="7717" ht="15.75" hidden="1" customHeight="1"/>
    <row r="7718" ht="15.75" hidden="1" customHeight="1"/>
    <row r="7719" ht="15.75" hidden="1" customHeight="1"/>
    <row r="7720" ht="15.75" hidden="1" customHeight="1"/>
    <row r="7721" ht="15.75" hidden="1" customHeight="1"/>
    <row r="7722" ht="15.75" hidden="1" customHeight="1"/>
    <row r="7723" ht="15.75" hidden="1" customHeight="1"/>
    <row r="7724" ht="15.75" hidden="1" customHeight="1"/>
    <row r="7725" ht="15.75" hidden="1" customHeight="1"/>
    <row r="7726" ht="15.75" hidden="1" customHeight="1"/>
    <row r="7727" ht="15.75" hidden="1" customHeight="1"/>
    <row r="7728" ht="15.75" hidden="1" customHeight="1"/>
    <row r="7729" ht="15.75" hidden="1" customHeight="1"/>
    <row r="7730" ht="15.75" hidden="1" customHeight="1"/>
    <row r="7731" ht="15.75" hidden="1" customHeight="1"/>
    <row r="7732" ht="15.75" hidden="1" customHeight="1"/>
    <row r="7733" ht="15.75" hidden="1" customHeight="1"/>
    <row r="7734" ht="15.75" hidden="1" customHeight="1"/>
    <row r="7735" ht="15.75" hidden="1" customHeight="1"/>
    <row r="7736" ht="15.75" hidden="1" customHeight="1"/>
    <row r="7737" ht="15.75" hidden="1" customHeight="1"/>
    <row r="7738" ht="15.75" hidden="1" customHeight="1"/>
    <row r="7739" ht="15.75" hidden="1" customHeight="1"/>
    <row r="7740" ht="15.75" hidden="1" customHeight="1"/>
    <row r="7741" ht="15.75" hidden="1" customHeight="1"/>
    <row r="7742" ht="15.75" hidden="1" customHeight="1"/>
    <row r="7743" ht="15.75" hidden="1" customHeight="1"/>
    <row r="7744" ht="15.75" hidden="1" customHeight="1"/>
    <row r="7745" ht="15.75" hidden="1" customHeight="1"/>
    <row r="7746" ht="15.75" hidden="1" customHeight="1"/>
    <row r="7747" ht="15.75" hidden="1" customHeight="1"/>
    <row r="7748" ht="15.75" hidden="1" customHeight="1"/>
    <row r="7749" ht="15.75" hidden="1" customHeight="1"/>
    <row r="7750" ht="15.75" hidden="1" customHeight="1"/>
    <row r="7751" ht="15.75" hidden="1" customHeight="1"/>
    <row r="7752" ht="15.75" hidden="1" customHeight="1"/>
    <row r="7753" ht="15.75" hidden="1" customHeight="1"/>
    <row r="7754" ht="15.75" hidden="1" customHeight="1"/>
    <row r="7755" ht="15.75" hidden="1" customHeight="1"/>
    <row r="7756" ht="15.75" hidden="1" customHeight="1"/>
    <row r="7757" ht="15.75" hidden="1" customHeight="1"/>
    <row r="7758" ht="15.75" hidden="1" customHeight="1"/>
    <row r="7759" ht="15.75" hidden="1" customHeight="1"/>
    <row r="7760" ht="15.75" hidden="1" customHeight="1"/>
    <row r="7761" ht="15.75" hidden="1" customHeight="1"/>
    <row r="7762" ht="15.75" hidden="1" customHeight="1"/>
    <row r="7763" ht="15.75" hidden="1" customHeight="1"/>
    <row r="7764" ht="15.75" hidden="1" customHeight="1"/>
    <row r="7765" ht="15.75" hidden="1" customHeight="1"/>
    <row r="7766" ht="15.75" hidden="1" customHeight="1"/>
    <row r="7767" ht="15.75" hidden="1" customHeight="1"/>
    <row r="7768" ht="15.75" hidden="1" customHeight="1"/>
    <row r="7769" ht="15.75" hidden="1" customHeight="1"/>
    <row r="7770" ht="15.75" hidden="1" customHeight="1"/>
    <row r="7771" ht="15.75" hidden="1" customHeight="1"/>
    <row r="7772" ht="15.75" hidden="1" customHeight="1"/>
    <row r="7773" ht="15.75" hidden="1" customHeight="1"/>
    <row r="7774" ht="15.75" hidden="1" customHeight="1"/>
    <row r="7775" ht="15.75" hidden="1" customHeight="1"/>
    <row r="7776" ht="15.75" hidden="1" customHeight="1"/>
    <row r="7777" ht="15.75" hidden="1" customHeight="1"/>
    <row r="7778" ht="15.75" hidden="1" customHeight="1"/>
    <row r="7779" ht="15.75" hidden="1" customHeight="1"/>
    <row r="7780" ht="15.75" hidden="1" customHeight="1"/>
    <row r="7781" ht="15.75" hidden="1" customHeight="1"/>
    <row r="7782" ht="15.75" hidden="1" customHeight="1"/>
    <row r="7783" ht="15.75" hidden="1" customHeight="1"/>
    <row r="7784" ht="15.75" hidden="1" customHeight="1"/>
    <row r="7785" ht="15.75" hidden="1" customHeight="1"/>
    <row r="7786" ht="15.75" hidden="1" customHeight="1"/>
    <row r="7787" ht="15.75" hidden="1" customHeight="1"/>
    <row r="7788" ht="15.75" hidden="1" customHeight="1"/>
    <row r="7789" ht="15.75" hidden="1" customHeight="1"/>
    <row r="7790" ht="15.75" hidden="1" customHeight="1"/>
    <row r="7791" ht="15.75" hidden="1" customHeight="1"/>
    <row r="7792" ht="15.75" hidden="1" customHeight="1"/>
    <row r="7793" ht="15.75" hidden="1" customHeight="1"/>
    <row r="7794" ht="15.75" hidden="1" customHeight="1"/>
    <row r="7795" ht="15.75" hidden="1" customHeight="1"/>
    <row r="7796" ht="15.75" hidden="1" customHeight="1"/>
    <row r="7797" ht="15.75" hidden="1" customHeight="1"/>
    <row r="7798" ht="15.75" hidden="1" customHeight="1"/>
    <row r="7799" ht="15.75" hidden="1" customHeight="1"/>
    <row r="7800" ht="15.75" hidden="1" customHeight="1"/>
    <row r="7801" ht="15.75" hidden="1" customHeight="1"/>
    <row r="7802" ht="15.75" hidden="1" customHeight="1"/>
    <row r="7803" ht="15.75" hidden="1" customHeight="1"/>
    <row r="7804" ht="15.75" hidden="1" customHeight="1"/>
    <row r="7805" ht="15.75" hidden="1" customHeight="1"/>
    <row r="7806" ht="15.75" hidden="1" customHeight="1"/>
    <row r="7807" ht="15.75" hidden="1" customHeight="1"/>
    <row r="7808" ht="15.75" hidden="1" customHeight="1"/>
    <row r="7809" ht="15.75" hidden="1" customHeight="1"/>
    <row r="7810" ht="15.75" hidden="1" customHeight="1"/>
    <row r="7811" ht="15.75" customHeight="1">
      <c r="A7811" s="3" t="str">
        <f>IFERROR(__xludf.DUMMYFUNCTION("IMPORTHTML(CONCATENATE(""https://www.baseball-reference.com/players/gl.fcgi?id="",VLOOKUP(Props!B66&amp;Props!B36,Players!C:D,2,0),""&amp;t=b&amp;year=2024""),""table"",5)"),"#N/A")</f>
        <v>#N/A</v>
      </c>
    </row>
    <row r="7812" ht="15.75" hidden="1" customHeight="1"/>
    <row r="7813" ht="15.75" hidden="1" customHeight="1"/>
    <row r="7814" ht="15.75" hidden="1" customHeight="1"/>
    <row r="7815" ht="15.75" hidden="1" customHeight="1"/>
    <row r="7816" ht="15.75" hidden="1" customHeight="1"/>
    <row r="7817" ht="15.75" hidden="1" customHeight="1"/>
    <row r="7818" ht="15.75" hidden="1" customHeight="1"/>
    <row r="7819" ht="15.75" hidden="1" customHeight="1"/>
    <row r="7820" ht="15.75" hidden="1" customHeight="1"/>
    <row r="7821" ht="15.75" hidden="1" customHeight="1"/>
    <row r="7822" ht="15.75" hidden="1" customHeight="1"/>
    <row r="7823" ht="15.75" hidden="1" customHeight="1"/>
    <row r="7824" ht="15.75" hidden="1" customHeight="1"/>
    <row r="7825" ht="15.75" hidden="1" customHeight="1"/>
    <row r="7826" ht="15.75" hidden="1" customHeight="1"/>
    <row r="7827" ht="15.75" hidden="1" customHeight="1"/>
    <row r="7828" ht="15.75" hidden="1" customHeight="1"/>
    <row r="7829" ht="15.75" hidden="1" customHeight="1"/>
    <row r="7830" ht="15.75" hidden="1" customHeight="1"/>
    <row r="7831" ht="15.75" hidden="1" customHeight="1"/>
    <row r="7832" ht="15.75" hidden="1" customHeight="1"/>
    <row r="7833" ht="15.75" hidden="1" customHeight="1"/>
    <row r="7834" ht="15.75" hidden="1" customHeight="1"/>
    <row r="7835" ht="15.75" hidden="1" customHeight="1"/>
    <row r="7836" ht="15.75" hidden="1" customHeight="1"/>
    <row r="7837" ht="15.75" hidden="1" customHeight="1"/>
    <row r="7838" ht="15.75" hidden="1" customHeight="1"/>
    <row r="7839" ht="15.75" hidden="1" customHeight="1"/>
    <row r="7840" ht="15.75" hidden="1" customHeight="1"/>
    <row r="7841" ht="15.75" hidden="1" customHeight="1"/>
    <row r="7842" ht="15.75" hidden="1" customHeight="1"/>
    <row r="7843" ht="15.75" hidden="1" customHeight="1"/>
    <row r="7844" ht="15.75" hidden="1" customHeight="1"/>
    <row r="7845" ht="15.75" hidden="1" customHeight="1"/>
    <row r="7846" ht="15.75" hidden="1" customHeight="1"/>
    <row r="7847" ht="15.75" hidden="1" customHeight="1"/>
    <row r="7848" ht="15.75" hidden="1" customHeight="1"/>
    <row r="7849" ht="15.75" hidden="1" customHeight="1"/>
    <row r="7850" ht="15.75" hidden="1" customHeight="1"/>
    <row r="7851" ht="15.75" hidden="1" customHeight="1"/>
    <row r="7852" ht="15.75" hidden="1" customHeight="1"/>
    <row r="7853" ht="15.75" hidden="1" customHeight="1"/>
    <row r="7854" ht="15.75" hidden="1" customHeight="1"/>
    <row r="7855" ht="15.75" hidden="1" customHeight="1"/>
    <row r="7856" ht="15.75" hidden="1" customHeight="1"/>
    <row r="7857" ht="15.75" hidden="1" customHeight="1"/>
    <row r="7858" ht="15.75" hidden="1" customHeight="1"/>
    <row r="7859" ht="15.75" hidden="1" customHeight="1"/>
    <row r="7860" ht="15.75" hidden="1" customHeight="1"/>
    <row r="7861" ht="15.75" hidden="1" customHeight="1"/>
    <row r="7862" ht="15.75" hidden="1" customHeight="1"/>
    <row r="7863" ht="15.75" hidden="1" customHeight="1"/>
    <row r="7864" ht="15.75" hidden="1" customHeight="1"/>
    <row r="7865" ht="15.75" hidden="1" customHeight="1"/>
    <row r="7866" ht="15.75" hidden="1" customHeight="1"/>
    <row r="7867" ht="15.75" hidden="1" customHeight="1"/>
    <row r="7868" ht="15.75" hidden="1" customHeight="1"/>
    <row r="7869" ht="15.75" hidden="1" customHeight="1"/>
    <row r="7870" ht="15.75" hidden="1" customHeight="1"/>
    <row r="7871" ht="15.75" hidden="1" customHeight="1"/>
    <row r="7872" ht="15.75" hidden="1" customHeight="1"/>
    <row r="7873" ht="15.75" hidden="1" customHeight="1"/>
    <row r="7874" ht="15.75" hidden="1" customHeight="1"/>
    <row r="7875" ht="15.75" hidden="1" customHeight="1"/>
    <row r="7876" ht="15.75" hidden="1" customHeight="1"/>
    <row r="7877" ht="15.75" hidden="1" customHeight="1"/>
    <row r="7878" ht="15.75" hidden="1" customHeight="1"/>
    <row r="7879" ht="15.75" hidden="1" customHeight="1"/>
    <row r="7880" ht="15.75" hidden="1" customHeight="1"/>
    <row r="7881" ht="15.75" hidden="1" customHeight="1"/>
    <row r="7882" ht="15.75" hidden="1" customHeight="1"/>
    <row r="7883" ht="15.75" hidden="1" customHeight="1"/>
    <row r="7884" ht="15.75" hidden="1" customHeight="1"/>
    <row r="7885" ht="15.75" hidden="1" customHeight="1"/>
    <row r="7886" ht="15.75" hidden="1" customHeight="1"/>
    <row r="7887" ht="15.75" hidden="1" customHeight="1"/>
    <row r="7888" ht="15.75" hidden="1" customHeight="1"/>
    <row r="7889" ht="15.75" hidden="1" customHeight="1"/>
    <row r="7890" ht="15.75" hidden="1" customHeight="1"/>
    <row r="7891" ht="15.75" hidden="1" customHeight="1"/>
    <row r="7892" ht="15.75" hidden="1" customHeight="1"/>
    <row r="7893" ht="15.75" hidden="1" customHeight="1"/>
    <row r="7894" ht="15.75" hidden="1" customHeight="1"/>
    <row r="7895" ht="15.75" hidden="1" customHeight="1"/>
    <row r="7896" ht="15.75" hidden="1" customHeight="1"/>
    <row r="7897" ht="15.75" hidden="1" customHeight="1"/>
    <row r="7898" ht="15.75" hidden="1" customHeight="1"/>
    <row r="7899" ht="15.75" hidden="1" customHeight="1"/>
    <row r="7900" ht="15.75" hidden="1" customHeight="1"/>
    <row r="7901" ht="15.75" hidden="1" customHeight="1"/>
    <row r="7902" ht="15.75" hidden="1" customHeight="1"/>
    <row r="7903" ht="15.75" hidden="1" customHeight="1"/>
    <row r="7904" ht="15.75" hidden="1" customHeight="1"/>
    <row r="7905" ht="15.75" hidden="1" customHeight="1"/>
    <row r="7906" ht="15.75" hidden="1" customHeight="1"/>
    <row r="7907" ht="15.75" hidden="1" customHeight="1"/>
    <row r="7908" ht="15.75" hidden="1" customHeight="1"/>
    <row r="7909" ht="15.75" hidden="1" customHeight="1"/>
    <row r="7910" ht="15.75" hidden="1" customHeight="1"/>
    <row r="7911" ht="15.75" hidden="1" customHeight="1"/>
    <row r="7912" ht="15.75" hidden="1" customHeight="1"/>
    <row r="7913" ht="15.75" hidden="1" customHeight="1"/>
    <row r="7914" ht="15.75" hidden="1" customHeight="1"/>
    <row r="7915" ht="15.75" hidden="1" customHeight="1"/>
    <row r="7916" ht="15.75" hidden="1" customHeight="1"/>
    <row r="7917" ht="15.75" hidden="1" customHeight="1"/>
    <row r="7918" ht="15.75" hidden="1" customHeight="1"/>
    <row r="7919" ht="15.75" hidden="1" customHeight="1"/>
    <row r="7920" ht="15.75" hidden="1" customHeight="1"/>
    <row r="7921" ht="15.75" hidden="1" customHeight="1"/>
    <row r="7922" ht="15.75" hidden="1" customHeight="1"/>
    <row r="7923" ht="15.75" hidden="1" customHeight="1"/>
    <row r="7924" ht="15.75" hidden="1" customHeight="1"/>
    <row r="7925" ht="15.75" hidden="1" customHeight="1"/>
    <row r="7926" ht="15.75" hidden="1" customHeight="1"/>
    <row r="7927" ht="15.75" hidden="1" customHeight="1"/>
    <row r="7928" ht="15.75" hidden="1" customHeight="1"/>
    <row r="7929" ht="15.75" hidden="1" customHeight="1"/>
    <row r="7930" ht="15.75" hidden="1" customHeight="1"/>
    <row r="7931" ht="15.75" hidden="1" customHeight="1"/>
    <row r="7932" ht="15.75" hidden="1" customHeight="1"/>
    <row r="7933" ht="15.75" hidden="1" customHeight="1"/>
    <row r="7934" ht="15.75" hidden="1" customHeight="1"/>
    <row r="7935" ht="15.75" hidden="1" customHeight="1"/>
    <row r="7936" ht="15.75" hidden="1" customHeight="1"/>
    <row r="7937" ht="15.75" hidden="1" customHeight="1"/>
    <row r="7938" ht="15.75" hidden="1" customHeight="1"/>
    <row r="7939" ht="15.75" hidden="1" customHeight="1"/>
    <row r="7940" ht="15.75" hidden="1" customHeight="1"/>
    <row r="7941" ht="15.75" hidden="1" customHeight="1"/>
    <row r="7942" ht="15.75" hidden="1" customHeight="1"/>
    <row r="7943" ht="15.75" hidden="1" customHeight="1"/>
    <row r="7944" ht="15.75" hidden="1" customHeight="1"/>
    <row r="7945" ht="15.75" hidden="1" customHeight="1"/>
    <row r="7946" ht="15.75" hidden="1" customHeight="1"/>
    <row r="7947" ht="15.75" hidden="1" customHeight="1"/>
    <row r="7948" ht="15.75" hidden="1" customHeight="1"/>
    <row r="7949" ht="15.75" hidden="1" customHeight="1"/>
    <row r="7950" ht="15.75" hidden="1" customHeight="1"/>
    <row r="7951" ht="15.75" hidden="1" customHeight="1"/>
    <row r="7952" ht="15.75" hidden="1" customHeight="1"/>
    <row r="7953" ht="15.75" hidden="1" customHeight="1"/>
    <row r="7954" ht="15.75" hidden="1" customHeight="1"/>
    <row r="7955" ht="15.75" hidden="1" customHeight="1"/>
    <row r="7956" ht="15.75" hidden="1" customHeight="1"/>
    <row r="7957" ht="15.75" hidden="1" customHeight="1"/>
    <row r="7958" ht="15.75" hidden="1" customHeight="1"/>
    <row r="7959" ht="15.75" hidden="1" customHeight="1"/>
    <row r="7960" ht="15.75" hidden="1" customHeight="1"/>
    <row r="7961" ht="15.75" hidden="1" customHeight="1"/>
    <row r="7962" ht="15.75" hidden="1" customHeight="1"/>
    <row r="7963" ht="15.75" hidden="1" customHeight="1"/>
    <row r="7964" ht="15.75" hidden="1" customHeight="1"/>
    <row r="7965" ht="15.75" hidden="1" customHeight="1"/>
    <row r="7966" ht="15.75" hidden="1" customHeight="1"/>
    <row r="7967" ht="15.75" hidden="1" customHeight="1"/>
    <row r="7968" ht="15.75" hidden="1" customHeight="1"/>
    <row r="7969" ht="15.75" hidden="1" customHeight="1"/>
    <row r="7970" ht="15.75" hidden="1" customHeight="1"/>
    <row r="7971" ht="15.75" hidden="1" customHeight="1"/>
    <row r="7972" ht="15.75" hidden="1" customHeight="1"/>
    <row r="7973" ht="15.75" hidden="1" customHeight="1"/>
    <row r="7974" ht="15.75" hidden="1" customHeight="1"/>
    <row r="7975" ht="15.75" hidden="1" customHeight="1"/>
    <row r="7976" ht="15.75" hidden="1" customHeight="1"/>
    <row r="7977" ht="15.75" hidden="1" customHeight="1"/>
    <row r="7978" ht="15.75" hidden="1" customHeight="1"/>
    <row r="7979" ht="15.75" hidden="1" customHeight="1"/>
    <row r="7980" ht="15.75" hidden="1" customHeight="1"/>
    <row r="7981" ht="15.75" hidden="1" customHeight="1"/>
    <row r="7982" ht="15.75" hidden="1" customHeight="1"/>
    <row r="7983" ht="15.75" hidden="1" customHeight="1"/>
    <row r="7984" ht="15.75" hidden="1" customHeight="1"/>
    <row r="7985" ht="15.75" hidden="1" customHeight="1"/>
    <row r="7986" ht="15.75" hidden="1" customHeight="1"/>
    <row r="7987" ht="15.75" hidden="1" customHeight="1"/>
    <row r="7988" ht="15.75" hidden="1" customHeight="1"/>
    <row r="7989" ht="15.75" hidden="1" customHeight="1"/>
    <row r="7990" ht="15.75" hidden="1" customHeight="1"/>
    <row r="7991" ht="15.75" hidden="1" customHeight="1"/>
    <row r="7992" ht="15.75" hidden="1" customHeight="1"/>
    <row r="7993" ht="15.75" hidden="1" customHeight="1"/>
    <row r="7994" ht="15.75" hidden="1" customHeight="1"/>
    <row r="7995" ht="15.75" hidden="1" customHeight="1"/>
    <row r="7996" ht="15.75" hidden="1" customHeight="1"/>
    <row r="7997" ht="15.75" hidden="1" customHeight="1"/>
    <row r="7998" ht="15.75" hidden="1" customHeight="1"/>
    <row r="7999" ht="15.75" hidden="1" customHeight="1"/>
    <row r="8000" ht="15.75" hidden="1" customHeight="1"/>
    <row r="8001" ht="15.75" hidden="1" customHeight="1"/>
    <row r="8002" ht="15.75" hidden="1" customHeight="1"/>
    <row r="8003" ht="15.75" hidden="1" customHeight="1"/>
    <row r="8004" ht="15.75" hidden="1" customHeight="1"/>
    <row r="8005" ht="15.75" hidden="1" customHeight="1"/>
    <row r="8006" ht="15.75" hidden="1" customHeight="1"/>
    <row r="8007" ht="15.75" hidden="1" customHeight="1"/>
    <row r="8008" ht="15.75" hidden="1" customHeight="1"/>
    <row r="8009" ht="15.75" hidden="1" customHeight="1"/>
    <row r="8010" ht="15.75" hidden="1" customHeight="1"/>
    <row r="8011" ht="15.75" customHeight="1">
      <c r="A8011" s="3" t="str">
        <f>IFERROR(__xludf.DUMMYFUNCTION("IMPORTHTML(CONCATENATE(""https://www.baseball-reference.com/players/gl.fcgi?id="",VLOOKUP(Props!B66&amp;Props!B36,Players!C:D,2,0),""&amp;t=b&amp;year=2023""),""table"",5)"),"#N/A")</f>
        <v>#N/A</v>
      </c>
    </row>
    <row r="8012" ht="15.75" hidden="1" customHeight="1"/>
    <row r="8013" ht="15.75" hidden="1" customHeight="1"/>
    <row r="8014" ht="15.75" hidden="1" customHeight="1"/>
    <row r="8015" ht="15.75" hidden="1" customHeight="1"/>
    <row r="8016" ht="15.75" hidden="1" customHeight="1"/>
    <row r="8017" ht="15.75" hidden="1" customHeight="1"/>
    <row r="8018" ht="15.75" hidden="1" customHeight="1"/>
    <row r="8019" ht="15.75" hidden="1" customHeight="1"/>
    <row r="8020" ht="15.75" hidden="1" customHeight="1"/>
    <row r="8021" ht="15.75" hidden="1" customHeight="1"/>
    <row r="8022" ht="15.75" hidden="1" customHeight="1"/>
    <row r="8023" ht="15.75" hidden="1" customHeight="1"/>
    <row r="8024" ht="15.75" hidden="1" customHeight="1"/>
    <row r="8025" ht="15.75" hidden="1" customHeight="1"/>
    <row r="8026" ht="15.75" hidden="1" customHeight="1"/>
    <row r="8027" ht="15.75" hidden="1" customHeight="1"/>
    <row r="8028" ht="15.75" hidden="1" customHeight="1"/>
    <row r="8029" ht="15.75" hidden="1" customHeight="1"/>
    <row r="8030" ht="15.75" hidden="1" customHeight="1"/>
    <row r="8031" ht="15.75" hidden="1" customHeight="1"/>
    <row r="8032" ht="15.75" hidden="1" customHeight="1"/>
    <row r="8033" ht="15.75" hidden="1" customHeight="1"/>
    <row r="8034" ht="15.75" hidden="1" customHeight="1"/>
    <row r="8035" ht="15.75" hidden="1" customHeight="1"/>
    <row r="8036" ht="15.75" hidden="1" customHeight="1"/>
    <row r="8037" ht="15.75" hidden="1" customHeight="1"/>
    <row r="8038" ht="15.75" hidden="1" customHeight="1"/>
    <row r="8039" ht="15.75" hidden="1" customHeight="1"/>
    <row r="8040" ht="15.75" hidden="1" customHeight="1"/>
    <row r="8041" ht="15.75" hidden="1" customHeight="1"/>
    <row r="8042" ht="15.75" hidden="1" customHeight="1"/>
    <row r="8043" ht="15.75" hidden="1" customHeight="1"/>
    <row r="8044" ht="15.75" hidden="1" customHeight="1"/>
    <row r="8045" ht="15.75" hidden="1" customHeight="1"/>
    <row r="8046" ht="15.75" hidden="1" customHeight="1"/>
    <row r="8047" ht="15.75" hidden="1" customHeight="1"/>
    <row r="8048" ht="15.75" hidden="1" customHeight="1"/>
    <row r="8049" ht="15.75" hidden="1" customHeight="1"/>
    <row r="8050" ht="15.75" hidden="1" customHeight="1"/>
    <row r="8051" ht="15.75" hidden="1" customHeight="1"/>
    <row r="8052" ht="15.75" hidden="1" customHeight="1"/>
    <row r="8053" ht="15.75" hidden="1" customHeight="1"/>
    <row r="8054" ht="15.75" hidden="1" customHeight="1"/>
    <row r="8055" ht="15.75" hidden="1" customHeight="1"/>
    <row r="8056" ht="15.75" hidden="1" customHeight="1"/>
    <row r="8057" ht="15.75" hidden="1" customHeight="1"/>
    <row r="8058" ht="15.75" hidden="1" customHeight="1"/>
    <row r="8059" ht="15.75" hidden="1" customHeight="1"/>
    <row r="8060" ht="15.75" hidden="1" customHeight="1"/>
    <row r="8061" ht="15.75" hidden="1" customHeight="1"/>
    <row r="8062" ht="15.75" hidden="1" customHeight="1"/>
    <row r="8063" ht="15.75" hidden="1" customHeight="1"/>
    <row r="8064" ht="15.75" hidden="1" customHeight="1"/>
    <row r="8065" ht="15.75" hidden="1" customHeight="1"/>
    <row r="8066" ht="15.75" hidden="1" customHeight="1"/>
    <row r="8067" ht="15.75" hidden="1" customHeight="1"/>
    <row r="8068" ht="15.75" hidden="1" customHeight="1"/>
    <row r="8069" ht="15.75" hidden="1" customHeight="1"/>
    <row r="8070" ht="15.75" hidden="1" customHeight="1"/>
    <row r="8071" ht="15.75" hidden="1" customHeight="1"/>
    <row r="8072" ht="15.75" hidden="1" customHeight="1"/>
    <row r="8073" ht="15.75" hidden="1" customHeight="1"/>
    <row r="8074" ht="15.75" hidden="1" customHeight="1"/>
    <row r="8075" ht="15.75" hidden="1" customHeight="1"/>
    <row r="8076" ht="15.75" hidden="1" customHeight="1"/>
    <row r="8077" ht="15.75" hidden="1" customHeight="1"/>
    <row r="8078" ht="15.75" hidden="1" customHeight="1"/>
    <row r="8079" ht="15.75" hidden="1" customHeight="1"/>
    <row r="8080" ht="15.75" hidden="1" customHeight="1"/>
    <row r="8081" ht="15.75" hidden="1" customHeight="1"/>
    <row r="8082" ht="15.75" hidden="1" customHeight="1"/>
    <row r="8083" ht="15.75" hidden="1" customHeight="1"/>
    <row r="8084" ht="15.75" hidden="1" customHeight="1"/>
    <row r="8085" ht="15.75" hidden="1" customHeight="1"/>
    <row r="8086" ht="15.75" hidden="1" customHeight="1"/>
    <row r="8087" ht="15.75" hidden="1" customHeight="1"/>
    <row r="8088" ht="15.75" hidden="1" customHeight="1"/>
    <row r="8089" ht="15.75" hidden="1" customHeight="1"/>
    <row r="8090" ht="15.75" hidden="1" customHeight="1"/>
    <row r="8091" ht="15.75" hidden="1" customHeight="1"/>
    <row r="8092" ht="15.75" hidden="1" customHeight="1"/>
    <row r="8093" ht="15.75" hidden="1" customHeight="1"/>
    <row r="8094" ht="15.75" hidden="1" customHeight="1"/>
    <row r="8095" ht="15.75" hidden="1" customHeight="1"/>
    <row r="8096" ht="15.75" hidden="1" customHeight="1"/>
    <row r="8097" ht="15.75" hidden="1" customHeight="1"/>
    <row r="8098" ht="15.75" hidden="1" customHeight="1"/>
    <row r="8099" ht="15.75" hidden="1" customHeight="1"/>
    <row r="8100" ht="15.75" hidden="1" customHeight="1"/>
    <row r="8101" ht="15.75" hidden="1" customHeight="1"/>
    <row r="8102" ht="15.75" hidden="1" customHeight="1"/>
    <row r="8103" ht="15.75" hidden="1" customHeight="1"/>
    <row r="8104" ht="15.75" hidden="1" customHeight="1"/>
    <row r="8105" ht="15.75" hidden="1" customHeight="1"/>
    <row r="8106" ht="15.75" hidden="1" customHeight="1"/>
    <row r="8107" ht="15.75" hidden="1" customHeight="1"/>
    <row r="8108" ht="15.75" hidden="1" customHeight="1"/>
    <row r="8109" ht="15.75" hidden="1" customHeight="1"/>
    <row r="8110" ht="15.75" hidden="1" customHeight="1"/>
    <row r="8111" ht="15.75" hidden="1" customHeight="1"/>
    <row r="8112" ht="15.75" hidden="1" customHeight="1"/>
    <row r="8113" ht="15.75" hidden="1" customHeight="1"/>
    <row r="8114" ht="15.75" hidden="1" customHeight="1"/>
    <row r="8115" ht="15.75" hidden="1" customHeight="1"/>
    <row r="8116" ht="15.75" hidden="1" customHeight="1"/>
    <row r="8117" ht="15.75" hidden="1" customHeight="1"/>
    <row r="8118" ht="15.75" hidden="1" customHeight="1"/>
    <row r="8119" ht="15.75" hidden="1" customHeight="1"/>
    <row r="8120" ht="15.75" hidden="1" customHeight="1"/>
    <row r="8121" ht="15.75" hidden="1" customHeight="1"/>
    <row r="8122" ht="15.75" hidden="1" customHeight="1"/>
    <row r="8123" ht="15.75" hidden="1" customHeight="1"/>
    <row r="8124" ht="15.75" hidden="1" customHeight="1"/>
    <row r="8125" ht="15.75" hidden="1" customHeight="1"/>
    <row r="8126" ht="15.75" hidden="1" customHeight="1"/>
    <row r="8127" ht="15.75" hidden="1" customHeight="1"/>
    <row r="8128" ht="15.75" hidden="1" customHeight="1"/>
    <row r="8129" ht="15.75" hidden="1" customHeight="1"/>
    <row r="8130" ht="15.75" hidden="1" customHeight="1"/>
    <row r="8131" ht="15.75" hidden="1" customHeight="1"/>
    <row r="8132" ht="15.75" hidden="1" customHeight="1"/>
    <row r="8133" ht="15.75" hidden="1" customHeight="1"/>
    <row r="8134" ht="15.75" hidden="1" customHeight="1"/>
    <row r="8135" ht="15.75" hidden="1" customHeight="1"/>
    <row r="8136" ht="15.75" hidden="1" customHeight="1"/>
    <row r="8137" ht="15.75" hidden="1" customHeight="1"/>
    <row r="8138" ht="15.75" hidden="1" customHeight="1"/>
    <row r="8139" ht="15.75" hidden="1" customHeight="1"/>
    <row r="8140" ht="15.75" hidden="1" customHeight="1"/>
    <row r="8141" ht="15.75" hidden="1" customHeight="1"/>
    <row r="8142" ht="15.75" hidden="1" customHeight="1"/>
    <row r="8143" ht="15.75" hidden="1" customHeight="1"/>
    <row r="8144" ht="15.75" hidden="1" customHeight="1"/>
    <row r="8145" ht="15.75" hidden="1" customHeight="1"/>
    <row r="8146" ht="15.75" hidden="1" customHeight="1"/>
    <row r="8147" ht="15.75" hidden="1" customHeight="1"/>
    <row r="8148" ht="15.75" hidden="1" customHeight="1"/>
    <row r="8149" ht="15.75" hidden="1" customHeight="1"/>
    <row r="8150" ht="15.75" hidden="1" customHeight="1"/>
    <row r="8151" ht="15.75" hidden="1" customHeight="1"/>
    <row r="8152" ht="15.75" hidden="1" customHeight="1"/>
    <row r="8153" ht="15.75" hidden="1" customHeight="1"/>
    <row r="8154" ht="15.75" hidden="1" customHeight="1"/>
    <row r="8155" ht="15.75" hidden="1" customHeight="1"/>
    <row r="8156" ht="15.75" hidden="1" customHeight="1"/>
    <row r="8157" ht="15.75" hidden="1" customHeight="1"/>
    <row r="8158" ht="15.75" hidden="1" customHeight="1"/>
    <row r="8159" ht="15.75" hidden="1" customHeight="1"/>
    <row r="8160" ht="15.75" hidden="1" customHeight="1"/>
    <row r="8161" ht="15.75" hidden="1" customHeight="1"/>
    <row r="8162" ht="15.75" hidden="1" customHeight="1"/>
    <row r="8163" ht="15.75" hidden="1" customHeight="1"/>
    <row r="8164" ht="15.75" hidden="1" customHeight="1"/>
    <row r="8165" ht="15.75" hidden="1" customHeight="1"/>
    <row r="8166" ht="15.75" hidden="1" customHeight="1"/>
    <row r="8167" ht="15.75" hidden="1" customHeight="1"/>
    <row r="8168" ht="15.75" hidden="1" customHeight="1"/>
    <row r="8169" ht="15.75" hidden="1" customHeight="1"/>
    <row r="8170" ht="15.75" hidden="1" customHeight="1"/>
    <row r="8171" ht="15.75" hidden="1" customHeight="1"/>
    <row r="8172" ht="15.75" hidden="1" customHeight="1"/>
    <row r="8173" ht="15.75" hidden="1" customHeight="1"/>
    <row r="8174" ht="15.75" hidden="1" customHeight="1"/>
    <row r="8175" ht="15.75" hidden="1" customHeight="1"/>
    <row r="8176" ht="15.75" hidden="1" customHeight="1"/>
    <row r="8177" ht="15.75" hidden="1" customHeight="1"/>
    <row r="8178" ht="15.75" hidden="1" customHeight="1"/>
    <row r="8179" ht="15.75" hidden="1" customHeight="1"/>
    <row r="8180" ht="15.75" hidden="1" customHeight="1"/>
    <row r="8181" ht="15.75" hidden="1" customHeight="1"/>
    <row r="8182" ht="15.75" hidden="1" customHeight="1"/>
    <row r="8183" ht="15.75" hidden="1" customHeight="1"/>
    <row r="8184" ht="15.75" hidden="1" customHeight="1"/>
    <row r="8185" ht="15.75" hidden="1" customHeight="1"/>
    <row r="8186" ht="15.75" hidden="1" customHeight="1"/>
    <row r="8187" ht="15.75" hidden="1" customHeight="1"/>
    <row r="8188" ht="15.75" hidden="1" customHeight="1"/>
    <row r="8189" ht="15.75" hidden="1" customHeight="1"/>
    <row r="8190" ht="15.75" hidden="1" customHeight="1"/>
    <row r="8191" ht="15.75" hidden="1" customHeight="1"/>
    <row r="8192" ht="15.75" hidden="1" customHeight="1"/>
    <row r="8193" ht="15.75" hidden="1" customHeight="1"/>
    <row r="8194" ht="15.75" hidden="1" customHeight="1"/>
    <row r="8195" ht="15.75" hidden="1" customHeight="1"/>
    <row r="8196" ht="15.75" hidden="1" customHeight="1"/>
    <row r="8197" ht="15.75" hidden="1" customHeight="1"/>
    <row r="8198" ht="15.75" hidden="1" customHeight="1"/>
    <row r="8199" ht="15.75" hidden="1" customHeight="1"/>
    <row r="8200" ht="15.75" hidden="1" customHeight="1"/>
    <row r="8201" ht="15.75" hidden="1" customHeight="1"/>
    <row r="8202" ht="15.75" hidden="1" customHeight="1"/>
    <row r="8203" ht="15.75" hidden="1" customHeight="1"/>
    <row r="8204" ht="15.75" hidden="1" customHeight="1"/>
    <row r="8205" ht="15.75" hidden="1" customHeight="1"/>
    <row r="8206" ht="15.75" hidden="1" customHeight="1"/>
    <row r="8207" ht="15.75" hidden="1" customHeight="1"/>
    <row r="8208" ht="15.75" hidden="1" customHeight="1"/>
    <row r="8209" ht="15.75" hidden="1" customHeight="1"/>
    <row r="8210" ht="15.75" hidden="1" customHeight="1"/>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0"/>
  </hyperlinks>
  <drawing r:id="rId3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2.57"/>
    <col customWidth="1" min="2" max="2" width="18.0"/>
    <col customWidth="1" min="3" max="22" width="12.57"/>
  </cols>
  <sheetData>
    <row r="1" ht="15.75" customHeight="1">
      <c r="A1" s="5"/>
      <c r="B1" s="5"/>
      <c r="C1" s="5"/>
      <c r="D1" s="5"/>
      <c r="E1" s="5"/>
      <c r="F1" s="5"/>
      <c r="G1" s="5"/>
      <c r="H1" s="5"/>
      <c r="I1" s="5"/>
      <c r="J1" s="5"/>
      <c r="K1" s="5"/>
      <c r="L1" s="5"/>
      <c r="M1" s="5"/>
      <c r="N1" s="5"/>
      <c r="O1" s="5"/>
      <c r="P1" s="5"/>
      <c r="Q1" s="5"/>
      <c r="R1" s="5"/>
      <c r="S1" s="5"/>
      <c r="T1" s="5"/>
      <c r="U1" s="5"/>
      <c r="V1" s="5"/>
    </row>
    <row r="2" ht="15.75" customHeight="1">
      <c r="A2" s="5"/>
      <c r="B2" s="5" t="s">
        <v>50</v>
      </c>
      <c r="C2" s="6"/>
      <c r="E2" s="6"/>
      <c r="L2" s="5"/>
      <c r="M2" s="5"/>
      <c r="N2" s="5"/>
      <c r="O2" s="5"/>
      <c r="P2" s="5"/>
      <c r="Q2" s="5"/>
      <c r="R2" s="5"/>
      <c r="S2" s="5"/>
      <c r="T2" s="5"/>
      <c r="U2" s="5"/>
      <c r="V2" s="5"/>
    </row>
    <row r="3" ht="15.75" customHeight="1">
      <c r="A3" s="5"/>
      <c r="B3" s="7" t="s">
        <v>60</v>
      </c>
      <c r="C3" s="8" t="s">
        <v>61</v>
      </c>
      <c r="D3" s="8" t="s">
        <v>62</v>
      </c>
      <c r="E3" s="9" t="s">
        <v>63</v>
      </c>
      <c r="F3" s="5"/>
      <c r="G3" s="5"/>
      <c r="H3" s="5"/>
      <c r="I3" s="5"/>
      <c r="J3" s="5"/>
      <c r="K3" s="5"/>
      <c r="L3" s="5"/>
      <c r="M3" s="5"/>
      <c r="N3" s="5"/>
      <c r="O3" s="5"/>
      <c r="P3" s="5"/>
      <c r="Q3" s="5"/>
      <c r="R3" s="5"/>
      <c r="S3" s="5"/>
      <c r="T3" s="5"/>
      <c r="U3" s="5"/>
      <c r="V3" s="5"/>
    </row>
    <row r="4" ht="15.75" customHeight="1">
      <c r="A4" s="5"/>
      <c r="B4" s="10" t="s">
        <v>64</v>
      </c>
      <c r="C4" s="11" t="str">
        <f>averageif(Data!A3811:A4211,"&gt;0",Data!Q3811:Q4211)</f>
        <v>#DIV/0!</v>
      </c>
      <c r="D4" s="5" t="str">
        <f>if(C5&lt;1,sum(Possion!B3:U3),if(C5&lt;2,sum(Possion!C3:U3),if(C5&lt;3,sum(Possion!D3:U3),if(C5&lt;4,sum(Possion!E3:U3),if(C5&lt;5,sum(Possion!F3:U3),if(C5&lt;6,sum(Possion!G3:U3),if(C5&lt;7,sum(Possion!H3:U3),if(C5&lt;8,sum(Possion!I3:U3),if(C5&lt;9,sum(Possion!J3:U3),if(C5&lt;10,sum(Possion!K3:U3),if(C5&lt;11,sum(Possion!L3:U3),if(C5&lt;12,sum(Possion!M3:U3),if(C5&lt;13,sum(Possion!N3:U3))))))))))))))</f>
        <v>#DIV/0!</v>
      </c>
      <c r="E4" s="12" t="str">
        <f>1-D4</f>
        <v>#DIV/0!</v>
      </c>
      <c r="F4" s="5"/>
      <c r="G4" s="5"/>
      <c r="H4" s="5"/>
      <c r="I4" s="5"/>
      <c r="J4" s="5"/>
      <c r="K4" s="5"/>
      <c r="L4" s="5"/>
      <c r="M4" s="5"/>
      <c r="N4" s="5"/>
      <c r="O4" s="5"/>
      <c r="P4" s="5"/>
      <c r="Q4" s="5"/>
      <c r="R4" s="5"/>
      <c r="S4" s="5"/>
      <c r="T4" s="5"/>
      <c r="U4" s="5"/>
      <c r="V4" s="5"/>
    </row>
    <row r="5" ht="15.75" customHeight="1">
      <c r="A5" s="5"/>
      <c r="B5" s="10"/>
      <c r="C5" s="13">
        <v>5.5</v>
      </c>
      <c r="D5" s="11" t="str">
        <f t="shared" ref="D5:E5" si="1">1/D4</f>
        <v>#DIV/0!</v>
      </c>
      <c r="E5" s="14" t="str">
        <f t="shared" si="1"/>
        <v>#DIV/0!</v>
      </c>
      <c r="F5" s="5"/>
      <c r="G5" s="5"/>
      <c r="H5" s="5"/>
      <c r="I5" s="5"/>
      <c r="J5" s="5"/>
      <c r="K5" s="5"/>
      <c r="L5" s="5"/>
      <c r="M5" s="5"/>
      <c r="N5" s="5"/>
      <c r="O5" s="5"/>
      <c r="P5" s="5"/>
      <c r="Q5" s="5"/>
      <c r="R5" s="5"/>
      <c r="S5" s="5"/>
      <c r="T5" s="5"/>
      <c r="U5" s="5"/>
      <c r="V5" s="5"/>
    </row>
    <row r="6" ht="15.75" customHeight="1">
      <c r="A6" s="5"/>
      <c r="B6" s="15"/>
      <c r="C6" s="16"/>
      <c r="D6" s="17" t="str">
        <f t="shared" ref="D6:E6" si="2">if(D5&gt;=2,(D5-1)*100,(-100)/(D5-1))</f>
        <v>#DIV/0!</v>
      </c>
      <c r="E6" s="18" t="str">
        <f t="shared" si="2"/>
        <v>#DIV/0!</v>
      </c>
      <c r="F6" s="5"/>
      <c r="G6" s="5"/>
      <c r="H6" s="5"/>
      <c r="I6" s="5"/>
      <c r="J6" s="5"/>
      <c r="K6" s="5"/>
      <c r="L6" s="5"/>
      <c r="M6" s="5"/>
      <c r="N6" s="5"/>
      <c r="O6" s="5"/>
      <c r="P6" s="5"/>
      <c r="Q6" s="5"/>
      <c r="R6" s="5"/>
      <c r="S6" s="5"/>
      <c r="T6" s="5"/>
      <c r="U6" s="5"/>
      <c r="V6" s="5"/>
    </row>
    <row r="7" ht="15.75" customHeight="1">
      <c r="A7" s="5"/>
      <c r="B7" s="5"/>
      <c r="C7" s="19" t="s">
        <v>65</v>
      </c>
      <c r="D7" s="19" t="s">
        <v>62</v>
      </c>
      <c r="E7" s="19" t="s">
        <v>63</v>
      </c>
      <c r="F7" s="19" t="s">
        <v>66</v>
      </c>
      <c r="G7" s="19" t="s">
        <v>62</v>
      </c>
      <c r="H7" s="19" t="s">
        <v>63</v>
      </c>
      <c r="I7" s="19" t="s">
        <v>67</v>
      </c>
      <c r="J7" s="19" t="s">
        <v>62</v>
      </c>
      <c r="K7" s="19" t="s">
        <v>63</v>
      </c>
      <c r="L7" s="5"/>
      <c r="M7" s="5"/>
      <c r="N7" s="5"/>
      <c r="O7" s="5"/>
      <c r="P7" s="5"/>
      <c r="Q7" s="5"/>
      <c r="R7" s="5"/>
      <c r="S7" s="5"/>
      <c r="T7" s="5"/>
      <c r="U7" s="5"/>
      <c r="V7" s="5"/>
    </row>
    <row r="8" ht="15.75" customHeight="1">
      <c r="A8" s="5"/>
      <c r="B8" s="19" t="s">
        <v>68</v>
      </c>
      <c r="C8" s="11" t="str">
        <f>averageif(Data!A211:A611,"&gt;0",Data!M211:M611)</f>
        <v>#DIV/0!</v>
      </c>
      <c r="D8" s="20" t="str">
        <f>if(C9&lt;1,sum(Possion!B8:K8),if(C9&lt;2,sum(Possion!C8:K8),if(C9&lt;3,sum(Possion!D8:K8),if(C9&lt;4,sum(Possion!E8:K8),if(C9&lt;5,sum(Possion!F8:K8))))))</f>
        <v>#DIV/0!</v>
      </c>
      <c r="E8" s="20" t="str">
        <f>1-D8</f>
        <v>#DIV/0!</v>
      </c>
      <c r="F8" s="11" t="str">
        <f>averageif(Data!A211:A611,"&gt;0",Data!L211:L611)</f>
        <v>#DIV/0!</v>
      </c>
      <c r="G8" s="20" t="str">
        <f>if(F9&lt;1,sum(Possion!B30:K30),if(F9&lt;2,sum(Possion!C30:K30),if(F9&lt;3,sum(Possion!D30:K30),if(F9&lt;4,sum(Possion!E30:K30),if(F9&lt;5,sum(Possion!F30:K30))))))</f>
        <v>#DIV/0!</v>
      </c>
      <c r="H8" s="20" t="str">
        <f>1-G8</f>
        <v>#DIV/0!</v>
      </c>
      <c r="I8" s="21" t="str">
        <f>averageif(Data!A211:A611,"&gt;0",Data!P211:P611)</f>
        <v>#DIV/0!</v>
      </c>
      <c r="J8" s="20" t="str">
        <f>if(I8&lt;1,sum(Possion!B52:F52),if(I8&lt;2,sum(Possion!C52:F52),if(I8&lt;3,sum(Possion!D52:F52),if(I8&lt;4,sum(Possion!E52:F52),if(I8&lt;5,Possion!F52)))))</f>
        <v>#DIV/0!</v>
      </c>
      <c r="K8" s="20" t="str">
        <f>1-J8</f>
        <v>#DIV/0!</v>
      </c>
      <c r="L8" s="20"/>
      <c r="M8" s="20"/>
      <c r="N8" s="20"/>
      <c r="O8" s="5"/>
      <c r="P8" s="20"/>
      <c r="Q8" s="20"/>
      <c r="R8" s="20"/>
      <c r="S8" s="20"/>
      <c r="T8" s="20"/>
      <c r="U8" s="20"/>
      <c r="V8" s="20"/>
    </row>
    <row r="9" ht="15.75" customHeight="1">
      <c r="A9" s="5"/>
      <c r="B9" s="5"/>
      <c r="C9" s="13">
        <v>0.5</v>
      </c>
      <c r="D9" s="11" t="str">
        <f t="shared" ref="D9:E9" si="3">1/D8</f>
        <v>#DIV/0!</v>
      </c>
      <c r="E9" s="11" t="str">
        <f t="shared" si="3"/>
        <v>#DIV/0!</v>
      </c>
      <c r="F9" s="13">
        <v>0.5</v>
      </c>
      <c r="G9" s="11" t="str">
        <f t="shared" ref="G9:H9" si="4">1/G8</f>
        <v>#DIV/0!</v>
      </c>
      <c r="H9" s="11" t="str">
        <f t="shared" si="4"/>
        <v>#DIV/0!</v>
      </c>
      <c r="I9" s="13">
        <v>0.5</v>
      </c>
      <c r="J9" s="11" t="str">
        <f t="shared" ref="J9:K9" si="5">1/J8</f>
        <v>#DIV/0!</v>
      </c>
      <c r="K9" s="11" t="str">
        <f t="shared" si="5"/>
        <v>#DIV/0!</v>
      </c>
      <c r="L9" s="5"/>
      <c r="M9" s="5"/>
      <c r="N9" s="5"/>
      <c r="O9" s="5"/>
      <c r="P9" s="5"/>
      <c r="Q9" s="5"/>
      <c r="R9" s="5"/>
      <c r="S9" s="5"/>
      <c r="T9" s="5"/>
      <c r="U9" s="5"/>
      <c r="V9" s="5"/>
    </row>
    <row r="10" ht="15.75" customHeight="1">
      <c r="A10" s="5"/>
      <c r="B10" s="5"/>
      <c r="C10" s="11"/>
      <c r="D10" s="22" t="str">
        <f t="shared" ref="D10:E10" si="6">if(D9&gt;=2,(D9-1)*100,(-100)/(D9-1))</f>
        <v>#DIV/0!</v>
      </c>
      <c r="E10" s="22" t="str">
        <f t="shared" si="6"/>
        <v>#DIV/0!</v>
      </c>
      <c r="F10" s="23"/>
      <c r="G10" s="22" t="str">
        <f t="shared" ref="G10:H10" si="7">if(G9&gt;=2,(G9-1)*100,(-100)/(G9-1))</f>
        <v>#DIV/0!</v>
      </c>
      <c r="H10" s="22" t="str">
        <f t="shared" si="7"/>
        <v>#DIV/0!</v>
      </c>
      <c r="I10" s="23"/>
      <c r="J10" s="22" t="str">
        <f t="shared" ref="J10:K10" si="8">if(J9&gt;=2,(J9-1)*100,(-100)/(J9-1))</f>
        <v>#DIV/0!</v>
      </c>
      <c r="K10" s="22" t="str">
        <f t="shared" si="8"/>
        <v>#DIV/0!</v>
      </c>
      <c r="L10" s="5"/>
      <c r="M10" s="5"/>
      <c r="N10" s="5"/>
      <c r="O10" s="5"/>
      <c r="P10" s="5"/>
      <c r="Q10" s="5"/>
      <c r="R10" s="5"/>
      <c r="S10" s="5"/>
      <c r="T10" s="5"/>
      <c r="U10" s="5"/>
      <c r="V10" s="5"/>
    </row>
    <row r="11" ht="15.75" customHeight="1">
      <c r="A11" s="5"/>
      <c r="B11" s="19" t="s">
        <v>69</v>
      </c>
      <c r="C11" s="24" t="str">
        <f>averageif(Data!A611:A1011,"&gt;0",Data!M611:M1011)</f>
        <v>#DIV/0!</v>
      </c>
      <c r="D11" s="25" t="str">
        <f>if(C12&lt;1,sum(Possion!B9:K9),if(C12&lt;2,sum(Possion!C9:K9),if(C12&lt;3,sum(Possion!D9:K9),if(C12&lt;4,sum(Possion!E9:K9),if(C12&lt;5,sum(Possion!F9:K9))))))</f>
        <v>#DIV/0!</v>
      </c>
      <c r="E11" s="25" t="str">
        <f>1-D11</f>
        <v>#DIV/0!</v>
      </c>
      <c r="F11" s="24" t="str">
        <f>averageif(Data!A611:A1011,"&gt;0",Data!L611:L1011)</f>
        <v>#DIV/0!</v>
      </c>
      <c r="G11" s="5" t="str">
        <f>if(F12&lt;1,sum(Possion!B31:K31),if(F12&lt;2,sum(Possion!C31:K31),if(F12&lt;3,sum(Possion!D31:K31),if(F12&lt;4,sum(Possion!E31:K31),if(F12&lt;5,sum(Possion!F31:K31))))))</f>
        <v>#DIV/0!</v>
      </c>
      <c r="H11" s="5" t="str">
        <f>1-G11</f>
        <v>#DIV/0!</v>
      </c>
      <c r="I11" s="5" t="str">
        <f>averageif(Data!A611:A1011,"&gt;0",Data!P611:P1011)</f>
        <v>#DIV/0!</v>
      </c>
      <c r="J11" s="5" t="str">
        <f>if(I12&lt;1,sum(Possion!B53:F53))</f>
        <v>#DIV/0!</v>
      </c>
      <c r="K11" s="5" t="str">
        <f>1-J11</f>
        <v>#DIV/0!</v>
      </c>
      <c r="L11" s="5"/>
      <c r="M11" s="5"/>
      <c r="N11" s="5"/>
      <c r="O11" s="5"/>
      <c r="P11" s="5"/>
      <c r="Q11" s="5"/>
      <c r="R11" s="5"/>
      <c r="S11" s="5"/>
      <c r="T11" s="5"/>
      <c r="U11" s="5"/>
      <c r="V11" s="5"/>
    </row>
    <row r="12" ht="15.75" customHeight="1">
      <c r="A12" s="5"/>
      <c r="B12" s="5"/>
      <c r="C12" s="13">
        <v>0.5</v>
      </c>
      <c r="D12" s="11" t="str">
        <f t="shared" ref="D12:E12" si="9">1/D11</f>
        <v>#DIV/0!</v>
      </c>
      <c r="E12" s="11" t="str">
        <f t="shared" si="9"/>
        <v>#DIV/0!</v>
      </c>
      <c r="F12" s="13">
        <v>0.5</v>
      </c>
      <c r="G12" s="11" t="str">
        <f t="shared" ref="G12:H12" si="10">1/G11</f>
        <v>#DIV/0!</v>
      </c>
      <c r="H12" s="11" t="str">
        <f t="shared" si="10"/>
        <v>#DIV/0!</v>
      </c>
      <c r="I12" s="13">
        <v>0.5</v>
      </c>
      <c r="J12" s="11" t="str">
        <f t="shared" ref="J12:K12" si="11">1/J11</f>
        <v>#DIV/0!</v>
      </c>
      <c r="K12" s="11" t="str">
        <f t="shared" si="11"/>
        <v>#DIV/0!</v>
      </c>
      <c r="L12" s="5"/>
      <c r="M12" s="5"/>
      <c r="N12" s="5"/>
      <c r="O12" s="5"/>
      <c r="P12" s="5"/>
      <c r="Q12" s="5"/>
      <c r="R12" s="5"/>
      <c r="S12" s="5"/>
      <c r="T12" s="5"/>
      <c r="U12" s="5"/>
      <c r="V12" s="5"/>
    </row>
    <row r="13" ht="15.75" customHeight="1">
      <c r="A13" s="5"/>
      <c r="B13" s="5"/>
      <c r="C13" s="5"/>
      <c r="D13" s="22" t="str">
        <f t="shared" ref="D13:E13" si="12">if(D12&gt;=2,(D12-1)*100,(-100)/(D12-1))</f>
        <v>#DIV/0!</v>
      </c>
      <c r="E13" s="22" t="str">
        <f t="shared" si="12"/>
        <v>#DIV/0!</v>
      </c>
      <c r="F13" s="23"/>
      <c r="G13" s="22" t="str">
        <f t="shared" ref="G13:H13" si="13">if(G12&gt;=2,(G12-1)*100,(-100)/(G12-1))</f>
        <v>#DIV/0!</v>
      </c>
      <c r="H13" s="22" t="str">
        <f t="shared" si="13"/>
        <v>#DIV/0!</v>
      </c>
      <c r="I13" s="23"/>
      <c r="J13" s="22" t="str">
        <f t="shared" ref="J13:K13" si="14">if(J12&gt;=2,(J12-1)*100,(-100)/(J12-1))</f>
        <v>#DIV/0!</v>
      </c>
      <c r="K13" s="22" t="str">
        <f t="shared" si="14"/>
        <v>#DIV/0!</v>
      </c>
      <c r="L13" s="5"/>
      <c r="M13" s="5"/>
      <c r="N13" s="5"/>
      <c r="O13" s="5"/>
      <c r="P13" s="5"/>
      <c r="Q13" s="5"/>
      <c r="R13" s="5"/>
      <c r="S13" s="5"/>
      <c r="T13" s="5"/>
      <c r="U13" s="5"/>
      <c r="V13" s="5"/>
    </row>
    <row r="14" ht="15.75" customHeight="1">
      <c r="A14" s="5"/>
      <c r="B14" s="19" t="s">
        <v>70</v>
      </c>
      <c r="C14" s="11" t="str">
        <f>averageif(Data!A1011:A1411,"&gt;0",Data!M1011:M1411)</f>
        <v>#DIV/0!</v>
      </c>
      <c r="D14" s="20" t="str">
        <f>if(C15&lt;1,sum(Possion!B10:K10),if(C15&lt;2,sum(Possion!C10:K10),if(C15&lt;3,sum(Possion!D10:K10),if(C15&lt;4,sum(Possion!E10:K10),if(C15&lt;5,sum(Possion!F10:K10),if(C15&lt;6,sum(Possion!G10:K10)))))))</f>
        <v>#DIV/0!</v>
      </c>
      <c r="E14" s="5" t="str">
        <f>1-D14</f>
        <v>#DIV/0!</v>
      </c>
      <c r="F14" s="11" t="str">
        <f>averageif(Data!A1011:A1411,"&gt;0",Data!L1011:L1411)</f>
        <v>#DIV/0!</v>
      </c>
      <c r="G14" s="5" t="str">
        <f>if(F15&lt;1,sum(Possion!B32:K32),if(F15&lt;2,sum(Possion!C32:K32),if(F15&lt;3,sum(Possion!D32:K32),if(F15&lt;4,sum(Possion!E32:K32),if(F15&lt;5,sum(Possion!F32:K32))))))</f>
        <v>#DIV/0!</v>
      </c>
      <c r="H14" s="5" t="str">
        <f>1-G14</f>
        <v>#DIV/0!</v>
      </c>
      <c r="I14" s="11" t="str">
        <f>averageif(Data!A1011:A1411,"&gt;0",Data!P1011:P1411)</f>
        <v>#DIV/0!</v>
      </c>
      <c r="J14" s="5" t="str">
        <f>if(I15&lt;1,sum(Possion!B54:F54),if(I15&lt;2,sum(Possion!C54:F54)))</f>
        <v>#DIV/0!</v>
      </c>
      <c r="K14" s="5" t="str">
        <f>1-J14</f>
        <v>#DIV/0!</v>
      </c>
      <c r="L14" s="5"/>
      <c r="M14" s="5"/>
      <c r="N14" s="5"/>
      <c r="O14" s="5"/>
      <c r="P14" s="5"/>
      <c r="Q14" s="5"/>
      <c r="R14" s="5"/>
      <c r="S14" s="5"/>
      <c r="T14" s="5"/>
      <c r="U14" s="5"/>
      <c r="V14" s="5"/>
    </row>
    <row r="15" ht="15.75" customHeight="1">
      <c r="A15" s="5"/>
      <c r="B15" s="5"/>
      <c r="C15" s="13">
        <v>0.5</v>
      </c>
      <c r="D15" s="11" t="str">
        <f t="shared" ref="D15:E15" si="15">1/D14</f>
        <v>#DIV/0!</v>
      </c>
      <c r="E15" s="11" t="str">
        <f t="shared" si="15"/>
        <v>#DIV/0!</v>
      </c>
      <c r="F15" s="13">
        <v>0.5</v>
      </c>
      <c r="G15" s="11" t="str">
        <f t="shared" ref="G15:H15" si="16">1/G14</f>
        <v>#DIV/0!</v>
      </c>
      <c r="H15" s="11" t="str">
        <f t="shared" si="16"/>
        <v>#DIV/0!</v>
      </c>
      <c r="I15" s="13">
        <v>0.5</v>
      </c>
      <c r="J15" s="11" t="str">
        <f t="shared" ref="J15:K15" si="17">1/J14</f>
        <v>#DIV/0!</v>
      </c>
      <c r="K15" s="11" t="str">
        <f t="shared" si="17"/>
        <v>#DIV/0!</v>
      </c>
      <c r="L15" s="5"/>
      <c r="M15" s="5"/>
      <c r="N15" s="5"/>
      <c r="O15" s="5"/>
      <c r="P15" s="5"/>
      <c r="Q15" s="5"/>
      <c r="R15" s="5"/>
      <c r="S15" s="5"/>
      <c r="T15" s="5"/>
      <c r="U15" s="5"/>
      <c r="V15" s="5"/>
    </row>
    <row r="16" ht="15.75" customHeight="1">
      <c r="A16" s="23"/>
      <c r="B16" s="23"/>
      <c r="C16" s="23"/>
      <c r="D16" s="22" t="str">
        <f t="shared" ref="D16:E16" si="18">if(D15&gt;=2,(D15-1)*100,(-100)/(D15-1))</f>
        <v>#DIV/0!</v>
      </c>
      <c r="E16" s="22" t="str">
        <f t="shared" si="18"/>
        <v>#DIV/0!</v>
      </c>
      <c r="F16" s="23"/>
      <c r="G16" s="22" t="str">
        <f t="shared" ref="G16:H16" si="19">if(G15&gt;=2,(G15-1)*100,(-100)/(G15-1))</f>
        <v>#DIV/0!</v>
      </c>
      <c r="H16" s="22" t="str">
        <f t="shared" si="19"/>
        <v>#DIV/0!</v>
      </c>
      <c r="I16" s="23"/>
      <c r="J16" s="22" t="str">
        <f t="shared" ref="J16:K16" si="20">if(J15&gt;=2,(J15-1)*100,(-100)/(J15-1))</f>
        <v>#DIV/0!</v>
      </c>
      <c r="K16" s="22" t="str">
        <f t="shared" si="20"/>
        <v>#DIV/0!</v>
      </c>
      <c r="L16" s="23"/>
      <c r="M16" s="23"/>
      <c r="N16" s="23"/>
      <c r="O16" s="23"/>
      <c r="P16" s="23"/>
      <c r="Q16" s="23"/>
      <c r="R16" s="23"/>
      <c r="S16" s="23"/>
      <c r="T16" s="23"/>
      <c r="U16" s="23"/>
      <c r="V16" s="23"/>
    </row>
    <row r="17" ht="15.75" customHeight="1">
      <c r="A17" s="5"/>
      <c r="B17" s="19" t="s">
        <v>71</v>
      </c>
      <c r="C17" s="11" t="str">
        <f>averageif(Data!A1411:A1811,"&gt;0",Data!M1411:M1811)</f>
        <v>#DIV/0!</v>
      </c>
      <c r="D17" s="5" t="str">
        <f>if(C18&lt;1,sum(Possion!B11:K11),if(C18&lt;2,sum(Possion!C11:K11),if(C18&lt;3,sum(Possion!D11:K11),if(C18&lt;4,sum(Possion!E11:K11),if(C18&lt;5,sum(Possion!F11:K11),if(C18&lt;6,sum(Possion!G11:K11)))))))</f>
        <v>#DIV/0!</v>
      </c>
      <c r="E17" s="5" t="str">
        <f>1-D17</f>
        <v>#DIV/0!</v>
      </c>
      <c r="F17" s="11" t="str">
        <f>averageif(Data!A1411:A1811,"&gt;0",Data!L1411:L1811)</f>
        <v>#DIV/0!</v>
      </c>
      <c r="G17" s="5" t="str">
        <f>if(F18&lt;1,sum(Possion!B33:K33),if(F18&lt;2,sum(Possion!C33:K33),if(F18&lt;3,sum(Possion!D33:K33),if(F18&lt;4,sum(Possion!E33:K33),if(F18&lt;5,sum(Possion!F33:K33))))))</f>
        <v>#DIV/0!</v>
      </c>
      <c r="H17" s="5" t="str">
        <f>1-G17</f>
        <v>#DIV/0!</v>
      </c>
      <c r="I17" s="11" t="str">
        <f>averageif(Data!A1411:A1811,"&gt;0",Data!P1411:P1811)</f>
        <v>#DIV/0!</v>
      </c>
      <c r="J17" s="5" t="str">
        <f>if(I18&lt;1,sum(Possion!B55:F55),if(I18&lt;2,sum(Possion!C55:F55)))</f>
        <v>#DIV/0!</v>
      </c>
      <c r="K17" s="5" t="str">
        <f>1-J17</f>
        <v>#DIV/0!</v>
      </c>
      <c r="L17" s="5"/>
      <c r="M17" s="5"/>
      <c r="N17" s="5"/>
      <c r="O17" s="5"/>
      <c r="P17" s="5"/>
      <c r="Q17" s="5"/>
      <c r="R17" s="5"/>
      <c r="S17" s="5"/>
      <c r="T17" s="5"/>
      <c r="U17" s="5"/>
      <c r="V17" s="5"/>
    </row>
    <row r="18" ht="15.75" customHeight="1">
      <c r="A18" s="5"/>
      <c r="B18" s="5"/>
      <c r="C18" s="13">
        <v>0.5</v>
      </c>
      <c r="D18" s="11" t="str">
        <f t="shared" ref="D18:E18" si="21">1/D17</f>
        <v>#DIV/0!</v>
      </c>
      <c r="E18" s="11" t="str">
        <f t="shared" si="21"/>
        <v>#DIV/0!</v>
      </c>
      <c r="F18" s="13">
        <v>0.5</v>
      </c>
      <c r="G18" s="11" t="str">
        <f t="shared" ref="G18:H18" si="22">1/G17</f>
        <v>#DIV/0!</v>
      </c>
      <c r="H18" s="11" t="str">
        <f t="shared" si="22"/>
        <v>#DIV/0!</v>
      </c>
      <c r="I18" s="13">
        <v>0.5</v>
      </c>
      <c r="J18" s="11" t="str">
        <f t="shared" ref="J18:K18" si="23">1/J17</f>
        <v>#DIV/0!</v>
      </c>
      <c r="K18" s="11" t="str">
        <f t="shared" si="23"/>
        <v>#DIV/0!</v>
      </c>
      <c r="L18" s="5"/>
      <c r="M18" s="5"/>
      <c r="N18" s="5"/>
      <c r="O18" s="5"/>
      <c r="P18" s="5"/>
      <c r="Q18" s="5"/>
      <c r="R18" s="5"/>
      <c r="S18" s="5"/>
      <c r="T18" s="5"/>
      <c r="U18" s="5"/>
      <c r="V18" s="5"/>
    </row>
    <row r="19" ht="15.75" customHeight="1">
      <c r="A19" s="23"/>
      <c r="B19" s="23"/>
      <c r="C19" s="23"/>
      <c r="D19" s="22" t="str">
        <f t="shared" ref="D19:E19" si="24">if(D18&gt;=2,(D18-1)*100,(-100)/(D18-1))</f>
        <v>#DIV/0!</v>
      </c>
      <c r="E19" s="22" t="str">
        <f t="shared" si="24"/>
        <v>#DIV/0!</v>
      </c>
      <c r="F19" s="23"/>
      <c r="G19" s="22" t="str">
        <f t="shared" ref="G19:H19" si="25">if(G18&gt;=2,(G18-1)*100,(-100)/(G18-1))</f>
        <v>#DIV/0!</v>
      </c>
      <c r="H19" s="22" t="str">
        <f t="shared" si="25"/>
        <v>#DIV/0!</v>
      </c>
      <c r="I19" s="23"/>
      <c r="J19" s="22" t="str">
        <f t="shared" ref="J19:K19" si="26">if(J18&gt;=2,(J18-1)*100,(-100)/(J18-1))</f>
        <v>#DIV/0!</v>
      </c>
      <c r="K19" s="22" t="str">
        <f t="shared" si="26"/>
        <v>#DIV/0!</v>
      </c>
      <c r="L19" s="23"/>
      <c r="M19" s="23"/>
      <c r="N19" s="23"/>
      <c r="O19" s="23"/>
      <c r="P19" s="23"/>
      <c r="Q19" s="23"/>
      <c r="R19" s="23"/>
      <c r="S19" s="23"/>
      <c r="T19" s="23"/>
      <c r="U19" s="23"/>
      <c r="V19" s="23"/>
    </row>
    <row r="20" ht="15.75" customHeight="1">
      <c r="A20" s="5"/>
      <c r="B20" s="19" t="s">
        <v>72</v>
      </c>
      <c r="C20" s="11" t="str">
        <f>averageif(Data!A1811:A2211,"&gt;0",Data!M1811:M2211)</f>
        <v>#DIV/0!</v>
      </c>
      <c r="D20" s="5" t="str">
        <f>if(C21&lt;1,sum(Possion!B12:K12),if(C21&lt;2,sum(Possion!C12:K12),if(C21&lt;3,sum(Possion!D12:K12),if(C21&lt;4,sum(Possion!E12:K12),if(C21&lt;5,sum(Possion!F12:K12),if(C21&lt;6,sum(Possion!G12:K12)))))))</f>
        <v>#DIV/0!</v>
      </c>
      <c r="E20" s="5" t="str">
        <f>1-D20</f>
        <v>#DIV/0!</v>
      </c>
      <c r="F20" s="11" t="str">
        <f>averageif(Data!A1811:A2211,"&gt;0",Data!L1811:L2211)</f>
        <v>#DIV/0!</v>
      </c>
      <c r="G20" s="5" t="str">
        <f>if(F21&lt;1,sum(Possion!B34:K34),if(F21&lt;2,sum(Possion!C34:K34),if(F21&lt;3,sum(Possion!D34:K34),if(F21&lt;4,sum(Possion!E34:K34),if(F21&lt;5,sum(Possion!F34:K34))))))</f>
        <v>#DIV/0!</v>
      </c>
      <c r="H20" s="5" t="str">
        <f>1-G20</f>
        <v>#DIV/0!</v>
      </c>
      <c r="I20" s="11" t="str">
        <f>averageif(Data!A1811:A2211,"&gt;0",Data!P1811:P2211)</f>
        <v>#DIV/0!</v>
      </c>
      <c r="J20" s="5" t="str">
        <f>if(I21&lt;1,sum(Possion!B56:F56),if(I21&lt;2,sum(Possion!C56:F56)))</f>
        <v>#DIV/0!</v>
      </c>
      <c r="K20" s="5" t="str">
        <f>1-J20</f>
        <v>#DIV/0!</v>
      </c>
      <c r="L20" s="5"/>
      <c r="M20" s="5"/>
      <c r="N20" s="5"/>
      <c r="O20" s="5"/>
      <c r="P20" s="5"/>
      <c r="Q20" s="5"/>
      <c r="R20" s="5"/>
      <c r="S20" s="5"/>
      <c r="T20" s="5"/>
      <c r="U20" s="5"/>
      <c r="V20" s="5"/>
    </row>
    <row r="21" ht="15.75" customHeight="1">
      <c r="A21" s="5"/>
      <c r="B21" s="5"/>
      <c r="C21" s="13">
        <v>0.5</v>
      </c>
      <c r="D21" s="11" t="str">
        <f t="shared" ref="D21:E21" si="27">1/D20</f>
        <v>#DIV/0!</v>
      </c>
      <c r="E21" s="11" t="str">
        <f t="shared" si="27"/>
        <v>#DIV/0!</v>
      </c>
      <c r="F21" s="13">
        <v>0.5</v>
      </c>
      <c r="G21" s="11" t="str">
        <f t="shared" ref="G21:H21" si="28">1/G20</f>
        <v>#DIV/0!</v>
      </c>
      <c r="H21" s="11" t="str">
        <f t="shared" si="28"/>
        <v>#DIV/0!</v>
      </c>
      <c r="I21" s="13">
        <v>0.5</v>
      </c>
      <c r="J21" s="11" t="str">
        <f t="shared" ref="J21:K21" si="29">1/J20</f>
        <v>#DIV/0!</v>
      </c>
      <c r="K21" s="11" t="str">
        <f t="shared" si="29"/>
        <v>#DIV/0!</v>
      </c>
      <c r="L21" s="5"/>
      <c r="M21" s="5"/>
      <c r="N21" s="5"/>
      <c r="O21" s="5"/>
      <c r="P21" s="5"/>
      <c r="Q21" s="5"/>
      <c r="R21" s="5"/>
      <c r="S21" s="5"/>
      <c r="T21" s="5"/>
      <c r="U21" s="5"/>
      <c r="V21" s="5"/>
    </row>
    <row r="22" ht="15.75" customHeight="1">
      <c r="A22" s="23"/>
      <c r="B22" s="23"/>
      <c r="C22" s="23"/>
      <c r="D22" s="22" t="str">
        <f t="shared" ref="D22:E22" si="30">if(D21&gt;=2,(D21-1)*100,(-100)/(D21-1))</f>
        <v>#DIV/0!</v>
      </c>
      <c r="E22" s="22" t="str">
        <f t="shared" si="30"/>
        <v>#DIV/0!</v>
      </c>
      <c r="F22" s="23"/>
      <c r="G22" s="22" t="str">
        <f t="shared" ref="G22:H22" si="31">if(G21&gt;=2,(G21-1)*100,(-100)/(G21-1))</f>
        <v>#DIV/0!</v>
      </c>
      <c r="H22" s="22" t="str">
        <f t="shared" si="31"/>
        <v>#DIV/0!</v>
      </c>
      <c r="I22" s="23"/>
      <c r="J22" s="22" t="str">
        <f t="shared" ref="J22:K22" si="32">if(J21&gt;=2,(J21-1)*100,(-100)/(J21-1))</f>
        <v>#DIV/0!</v>
      </c>
      <c r="K22" s="22" t="str">
        <f t="shared" si="32"/>
        <v>#DIV/0!</v>
      </c>
      <c r="L22" s="23"/>
      <c r="M22" s="23"/>
      <c r="N22" s="23"/>
      <c r="O22" s="23"/>
      <c r="P22" s="23"/>
      <c r="Q22" s="23"/>
      <c r="R22" s="23"/>
      <c r="S22" s="23"/>
      <c r="T22" s="23"/>
      <c r="U22" s="23"/>
      <c r="V22" s="23"/>
    </row>
    <row r="23" ht="15.75" customHeight="1">
      <c r="A23" s="5"/>
      <c r="B23" s="19" t="s">
        <v>73</v>
      </c>
      <c r="C23" s="11" t="str">
        <f>averageif(Data!A2211:A2611,"&gt;0",Data!M2211:M2611)</f>
        <v>#DIV/0!</v>
      </c>
      <c r="D23" s="5" t="str">
        <f>if(C24&lt;1,sum(Possion!B13:K13),if(C24&lt;2,sum(Possion!C13:K13),if(C24&lt;3,sum(Possion!D13:K13),if(C24&lt;4,sum(Possion!E13:K13),if(C24&lt;5,sum(Possion!F13:K13),if(C24&lt;6,sum(Possion!G13:K13)))))))</f>
        <v>#DIV/0!</v>
      </c>
      <c r="E23" s="5" t="str">
        <f>1-D23</f>
        <v>#DIV/0!</v>
      </c>
      <c r="F23" s="11" t="str">
        <f>averageif(Data!A2211:A2611,"&gt;0",Data!L2211:L2611)</f>
        <v>#DIV/0!</v>
      </c>
      <c r="G23" s="5" t="str">
        <f>if(F24&lt;1,sum(Possion!B35:K35),if(F24&lt;2,sum(Possion!C35:K35),if(F24&lt;3,sum(Possion!D35:K35),if(F24&lt;4,sum(Possion!E35:K35),if(F24&lt;5,sum(Possion!F35:K35))))))</f>
        <v>#DIV/0!</v>
      </c>
      <c r="H23" s="5" t="str">
        <f>1-G23</f>
        <v>#DIV/0!</v>
      </c>
      <c r="I23" s="11" t="str">
        <f>averageif(Data!A2211:A2611,"&gt;0",Data!P2211:P2611)</f>
        <v>#DIV/0!</v>
      </c>
      <c r="J23" s="5" t="str">
        <f>if(I24&lt;1,sum(Possion!B57:F57),if(I24&lt;2,sum(Possion!C57:F57)))</f>
        <v>#DIV/0!</v>
      </c>
      <c r="K23" s="5" t="str">
        <f>1-J23</f>
        <v>#DIV/0!</v>
      </c>
      <c r="L23" s="5"/>
      <c r="M23" s="5"/>
      <c r="N23" s="5"/>
      <c r="O23" s="5"/>
      <c r="P23" s="5"/>
      <c r="Q23" s="5"/>
      <c r="R23" s="5"/>
      <c r="S23" s="5"/>
      <c r="T23" s="5"/>
      <c r="U23" s="5"/>
      <c r="V23" s="5"/>
    </row>
    <row r="24" ht="15.75" customHeight="1">
      <c r="A24" s="5"/>
      <c r="B24" s="5"/>
      <c r="C24" s="13">
        <v>1.5</v>
      </c>
      <c r="D24" s="11" t="str">
        <f t="shared" ref="D24:E24" si="33">1/D23</f>
        <v>#DIV/0!</v>
      </c>
      <c r="E24" s="11" t="str">
        <f t="shared" si="33"/>
        <v>#DIV/0!</v>
      </c>
      <c r="F24" s="13">
        <v>0.5</v>
      </c>
      <c r="G24" s="11" t="str">
        <f t="shared" ref="G24:H24" si="34">1/G23</f>
        <v>#DIV/0!</v>
      </c>
      <c r="H24" s="11" t="str">
        <f t="shared" si="34"/>
        <v>#DIV/0!</v>
      </c>
      <c r="I24" s="13">
        <v>0.5</v>
      </c>
      <c r="J24" s="11" t="str">
        <f t="shared" ref="J24:K24" si="35">1/J23</f>
        <v>#DIV/0!</v>
      </c>
      <c r="K24" s="11" t="str">
        <f t="shared" si="35"/>
        <v>#DIV/0!</v>
      </c>
      <c r="L24" s="5"/>
      <c r="M24" s="5"/>
      <c r="N24" s="5"/>
      <c r="O24" s="5"/>
      <c r="P24" s="5"/>
      <c r="Q24" s="5"/>
      <c r="R24" s="5"/>
      <c r="S24" s="5"/>
      <c r="T24" s="5"/>
      <c r="U24" s="5"/>
      <c r="V24" s="5"/>
    </row>
    <row r="25" ht="15.75" customHeight="1">
      <c r="A25" s="23"/>
      <c r="B25" s="23"/>
      <c r="C25" s="23"/>
      <c r="D25" s="22" t="str">
        <f t="shared" ref="D25:E25" si="36">if(D24&gt;=2,(D24-1)*100,(-100)/(D24-1))</f>
        <v>#DIV/0!</v>
      </c>
      <c r="E25" s="22" t="str">
        <f t="shared" si="36"/>
        <v>#DIV/0!</v>
      </c>
      <c r="F25" s="23"/>
      <c r="G25" s="22" t="str">
        <f t="shared" ref="G25:H25" si="37">if(G24&gt;=2,(G24-1)*100,(-100)/(G24-1))</f>
        <v>#DIV/0!</v>
      </c>
      <c r="H25" s="22" t="str">
        <f t="shared" si="37"/>
        <v>#DIV/0!</v>
      </c>
      <c r="I25" s="23"/>
      <c r="J25" s="22" t="str">
        <f t="shared" ref="J25:K25" si="38">if(J24&gt;=2,(J24-1)*100,(-100)/(J24-1))</f>
        <v>#DIV/0!</v>
      </c>
      <c r="K25" s="22" t="str">
        <f t="shared" si="38"/>
        <v>#DIV/0!</v>
      </c>
      <c r="L25" s="23"/>
      <c r="M25" s="23"/>
      <c r="N25" s="23"/>
      <c r="O25" s="23"/>
      <c r="P25" s="23"/>
      <c r="Q25" s="23"/>
      <c r="R25" s="23"/>
      <c r="S25" s="23"/>
      <c r="T25" s="23"/>
      <c r="U25" s="23"/>
      <c r="V25" s="23"/>
    </row>
    <row r="26" ht="15.75" customHeight="1">
      <c r="A26" s="5"/>
      <c r="B26" s="19" t="s">
        <v>74</v>
      </c>
      <c r="C26" s="11" t="str">
        <f>averageif(Data!A2611:A3011,"&gt;0",Data!M2611:M3011)</f>
        <v>#DIV/0!</v>
      </c>
      <c r="D26" s="5" t="str">
        <f>if(C27&lt;1,sum(Possion!B14:K14),if(C27&lt;2,sum(Possion!C14:K14),if(C27&lt;3,sum(Possion!D14:K14),if(C27&lt;4,sum(Possion!E14:K14),if(C27&lt;5,sum(Possion!F14:K14))))))</f>
        <v>#DIV/0!</v>
      </c>
      <c r="E26" s="5" t="str">
        <f>1-D26</f>
        <v>#DIV/0!</v>
      </c>
      <c r="F26" s="11" t="str">
        <f>averageif(Data!A2611:A3011,"&gt;0",Data!L2611:L3011)</f>
        <v>#DIV/0!</v>
      </c>
      <c r="G26" s="5" t="str">
        <f>if(F27&lt;1,sum(Possion!B36:K36),if(F27&lt;2,sum(Possion!C36:K36),if(F27&lt;3,sum(Possion!D36:K36),if(F27&lt;4,sum(Possion!E36:K36),if(F27&lt;5,sum(Possion!F36:K36))))))</f>
        <v>#DIV/0!</v>
      </c>
      <c r="H26" s="5" t="str">
        <f>1-G26</f>
        <v>#DIV/0!</v>
      </c>
      <c r="I26" s="11" t="str">
        <f>averageif(Data!A2611:A3011,"&gt;0",Data!P2611:P3011)</f>
        <v>#DIV/0!</v>
      </c>
      <c r="J26" s="5" t="str">
        <f>if(I27&lt;1,sum(Possion!B58:F58),if(I27&lt;2,sum(Possion!C58:F58)))</f>
        <v>#DIV/0!</v>
      </c>
      <c r="K26" s="5" t="str">
        <f>1-J26</f>
        <v>#DIV/0!</v>
      </c>
      <c r="L26" s="5"/>
      <c r="M26" s="5"/>
      <c r="N26" s="5"/>
      <c r="O26" s="5"/>
      <c r="P26" s="5"/>
      <c r="Q26" s="5"/>
      <c r="R26" s="5"/>
      <c r="S26" s="5"/>
      <c r="T26" s="5"/>
      <c r="U26" s="5"/>
      <c r="V26" s="5"/>
    </row>
    <row r="27" ht="15.75" customHeight="1">
      <c r="A27" s="5"/>
      <c r="B27" s="5"/>
      <c r="C27" s="13">
        <v>0.5</v>
      </c>
      <c r="D27" s="11" t="str">
        <f t="shared" ref="D27:E27" si="39">1/D26</f>
        <v>#DIV/0!</v>
      </c>
      <c r="E27" s="11" t="str">
        <f t="shared" si="39"/>
        <v>#DIV/0!</v>
      </c>
      <c r="F27" s="13">
        <v>0.5</v>
      </c>
      <c r="G27" s="11" t="str">
        <f t="shared" ref="G27:H27" si="40">1/G26</f>
        <v>#DIV/0!</v>
      </c>
      <c r="H27" s="11" t="str">
        <f t="shared" si="40"/>
        <v>#DIV/0!</v>
      </c>
      <c r="I27" s="13">
        <v>0.5</v>
      </c>
      <c r="J27" s="11" t="str">
        <f t="shared" ref="J27:K27" si="41">1/J26</f>
        <v>#DIV/0!</v>
      </c>
      <c r="K27" s="11" t="str">
        <f t="shared" si="41"/>
        <v>#DIV/0!</v>
      </c>
      <c r="L27" s="5"/>
      <c r="M27" s="5"/>
      <c r="N27" s="5"/>
      <c r="O27" s="5"/>
      <c r="P27" s="5"/>
      <c r="Q27" s="5"/>
      <c r="R27" s="5"/>
      <c r="S27" s="5"/>
      <c r="T27" s="5"/>
      <c r="U27" s="5"/>
      <c r="V27" s="5"/>
    </row>
    <row r="28" ht="15.75" customHeight="1">
      <c r="A28" s="23"/>
      <c r="B28" s="23"/>
      <c r="C28" s="23"/>
      <c r="D28" s="22" t="str">
        <f t="shared" ref="D28:E28" si="42">if(D27&gt;=2,(D27-1)*100,(-100)/(D27-1))</f>
        <v>#DIV/0!</v>
      </c>
      <c r="E28" s="22" t="str">
        <f t="shared" si="42"/>
        <v>#DIV/0!</v>
      </c>
      <c r="F28" s="23"/>
      <c r="G28" s="22" t="str">
        <f t="shared" ref="G28:H28" si="43">if(G27&gt;=2,(G27-1)*100,(-100)/(G27-1))</f>
        <v>#DIV/0!</v>
      </c>
      <c r="H28" s="22" t="str">
        <f t="shared" si="43"/>
        <v>#DIV/0!</v>
      </c>
      <c r="I28" s="23"/>
      <c r="J28" s="22" t="str">
        <f t="shared" ref="J28:K28" si="44">if(J27&gt;=2,(J27-1)*100,(-100)/(J27-1))</f>
        <v>#DIV/0!</v>
      </c>
      <c r="K28" s="22" t="str">
        <f t="shared" si="44"/>
        <v>#DIV/0!</v>
      </c>
      <c r="L28" s="23"/>
      <c r="M28" s="23"/>
      <c r="N28" s="23"/>
      <c r="O28" s="23"/>
      <c r="P28" s="23"/>
      <c r="Q28" s="23"/>
      <c r="R28" s="23"/>
      <c r="S28" s="23"/>
      <c r="T28" s="23"/>
      <c r="U28" s="23"/>
      <c r="V28" s="23"/>
    </row>
    <row r="29" ht="15.75" customHeight="1">
      <c r="A29" s="5"/>
      <c r="B29" s="19" t="s">
        <v>75</v>
      </c>
      <c r="C29" s="11" t="str">
        <f>averageif(Data!A3011:A3411,"&gt;0",Data!M3011:M3411)</f>
        <v>#DIV/0!</v>
      </c>
      <c r="D29" s="5" t="str">
        <f>if(C30&lt;1,sum(Possion!B15:K15),if(C30&lt;2,sum(Possion!C15:K15),if(C30&lt;3,sum(Possion!D15:K15),if(C30&lt;4,sum(Possion!E15:K15),if(C30&lt;5,sum(Possion!F15:K15))))))</f>
        <v>#DIV/0!</v>
      </c>
      <c r="E29" s="5" t="str">
        <f>1-D29</f>
        <v>#DIV/0!</v>
      </c>
      <c r="F29" s="11" t="str">
        <f>averageif(Data!A3011:A3411,"&gt;0",Data!L3011:L3411)</f>
        <v>#DIV/0!</v>
      </c>
      <c r="G29" s="5" t="str">
        <f>if(F30&lt;1,sum(Possion!B37:K37),if(F30&lt;2,sum(Possion!C37:K37),if(F30&lt;3,sum(Possion!D37:K37),if(F30&lt;4,sum(Possion!E37:K37),if(F30&lt;5,sum(Possion!F37:K37))))))</f>
        <v>#DIV/0!</v>
      </c>
      <c r="H29" s="5" t="str">
        <f>1-G29</f>
        <v>#DIV/0!</v>
      </c>
      <c r="I29" s="11" t="str">
        <f>averageif(Data!A3011:A3411,"&gt;0",Data!P3011:P3411)</f>
        <v>#DIV/0!</v>
      </c>
      <c r="J29" s="5" t="str">
        <f>if(I30&lt;1,sum(Possion!B59:F59),if(I30&lt;2,sum(Possion!C59:F59)))</f>
        <v>#DIV/0!</v>
      </c>
      <c r="K29" s="5" t="str">
        <f>1-J29</f>
        <v>#DIV/0!</v>
      </c>
      <c r="L29" s="5"/>
      <c r="M29" s="5"/>
      <c r="N29" s="5"/>
      <c r="O29" s="5"/>
      <c r="P29" s="5"/>
      <c r="Q29" s="5"/>
      <c r="R29" s="5"/>
      <c r="S29" s="5"/>
      <c r="T29" s="5"/>
      <c r="U29" s="5"/>
      <c r="V29" s="5"/>
    </row>
    <row r="30" ht="15.75" customHeight="1">
      <c r="A30" s="5"/>
      <c r="B30" s="5"/>
      <c r="C30" s="13">
        <v>0.5</v>
      </c>
      <c r="D30" s="11" t="str">
        <f t="shared" ref="D30:E30" si="45">1/D29</f>
        <v>#DIV/0!</v>
      </c>
      <c r="E30" s="11" t="str">
        <f t="shared" si="45"/>
        <v>#DIV/0!</v>
      </c>
      <c r="F30" s="13">
        <v>0.5</v>
      </c>
      <c r="G30" s="11" t="str">
        <f t="shared" ref="G30:H30" si="46">1/G29</f>
        <v>#DIV/0!</v>
      </c>
      <c r="H30" s="11" t="str">
        <f t="shared" si="46"/>
        <v>#DIV/0!</v>
      </c>
      <c r="I30" s="13">
        <v>0.5</v>
      </c>
      <c r="J30" s="11" t="str">
        <f t="shared" ref="J30:K30" si="47">1/J29</f>
        <v>#DIV/0!</v>
      </c>
      <c r="K30" s="11" t="str">
        <f t="shared" si="47"/>
        <v>#DIV/0!</v>
      </c>
      <c r="L30" s="5"/>
      <c r="M30" s="5"/>
      <c r="N30" s="5"/>
      <c r="O30" s="5"/>
      <c r="P30" s="5"/>
      <c r="Q30" s="5"/>
      <c r="R30" s="5"/>
      <c r="S30" s="5"/>
      <c r="T30" s="5"/>
      <c r="U30" s="5"/>
      <c r="V30" s="5"/>
    </row>
    <row r="31" ht="15.75" customHeight="1">
      <c r="A31" s="23"/>
      <c r="B31" s="23"/>
      <c r="C31" s="23"/>
      <c r="D31" s="22" t="str">
        <f t="shared" ref="D31:E31" si="48">if(D30&gt;=2,(D30-1)*100,(-100)/(D30-1))</f>
        <v>#DIV/0!</v>
      </c>
      <c r="E31" s="22" t="str">
        <f t="shared" si="48"/>
        <v>#DIV/0!</v>
      </c>
      <c r="F31" s="23"/>
      <c r="G31" s="22" t="str">
        <f t="shared" ref="G31:H31" si="49">if(G30&gt;=2,(G30-1)*100,(-100)/(G30-1))</f>
        <v>#DIV/0!</v>
      </c>
      <c r="H31" s="22" t="str">
        <f t="shared" si="49"/>
        <v>#DIV/0!</v>
      </c>
      <c r="I31" s="23"/>
      <c r="J31" s="22" t="str">
        <f t="shared" ref="J31:K31" si="50">if(J30&gt;=2,(J30-1)*100,(-100)/(J30-1))</f>
        <v>#DIV/0!</v>
      </c>
      <c r="K31" s="22" t="str">
        <f t="shared" si="50"/>
        <v>#DIV/0!</v>
      </c>
      <c r="L31" s="23"/>
      <c r="M31" s="23"/>
      <c r="N31" s="23"/>
      <c r="O31" s="23"/>
      <c r="P31" s="23"/>
      <c r="Q31" s="23"/>
      <c r="R31" s="23"/>
      <c r="S31" s="23"/>
      <c r="T31" s="23"/>
      <c r="U31" s="23"/>
      <c r="V31" s="23"/>
    </row>
    <row r="32" ht="15.75" customHeight="1">
      <c r="A32" s="5"/>
      <c r="B32" s="19" t="s">
        <v>76</v>
      </c>
      <c r="C32" s="11" t="str">
        <f>averageif(Data!A3411:A3811,"&gt;0",Data!M3411:M3811)</f>
        <v>#DIV/0!</v>
      </c>
      <c r="D32" s="5" t="str">
        <f>if(C33&lt;1,sum(Possion!B16:K16),if(C33&lt;2,sum(Possion!C16:K16),if(C33&lt;3,sum(Possion!D16:K16),if(C33&lt;4,sum(Possion!E16:K16),if(C33&lt;5,sum(Possion!F16:K16))))))</f>
        <v>#DIV/0!</v>
      </c>
      <c r="E32" s="5" t="str">
        <f>1-D32</f>
        <v>#DIV/0!</v>
      </c>
      <c r="F32" s="11" t="str">
        <f>averageif(Data!A3411:A3811,"&gt;0",Data!L3411:L3811)</f>
        <v>#DIV/0!</v>
      </c>
      <c r="G32" s="5" t="str">
        <f>if(F33&lt;1,sum(Possion!B38:K38),if(F33&lt;2,sum(Possion!C38:K38),if(F33&lt;3,sum(Possion!D38:K38),if(F33&lt;4,sum(Possion!E38:K38),if(F33&lt;5,sum(Possion!F38:K38))))))</f>
        <v>#DIV/0!</v>
      </c>
      <c r="H32" s="5" t="str">
        <f>1-G32</f>
        <v>#DIV/0!</v>
      </c>
      <c r="I32" s="11" t="str">
        <f>averageif(Data!A3411:A3811,"&gt;0",Data!P3411:P3811)</f>
        <v>#DIV/0!</v>
      </c>
      <c r="J32" s="5" t="str">
        <f>if(I33&lt;1,sum(Possion!B60:F60),if(I33&lt;2,sum(Possion!C60:F60)))</f>
        <v>#DIV/0!</v>
      </c>
      <c r="K32" s="5" t="str">
        <f>1-J32</f>
        <v>#DIV/0!</v>
      </c>
      <c r="L32" s="5"/>
      <c r="M32" s="5"/>
      <c r="N32" s="5"/>
      <c r="O32" s="5"/>
      <c r="P32" s="5"/>
      <c r="Q32" s="5"/>
      <c r="R32" s="5"/>
      <c r="S32" s="5"/>
      <c r="T32" s="5"/>
      <c r="U32" s="5"/>
      <c r="V32" s="5"/>
    </row>
    <row r="33" ht="15.75" customHeight="1">
      <c r="A33" s="5"/>
      <c r="B33" s="5"/>
      <c r="C33" s="13">
        <v>0.5</v>
      </c>
      <c r="D33" s="11" t="str">
        <f t="shared" ref="D33:E33" si="51">1/D32</f>
        <v>#DIV/0!</v>
      </c>
      <c r="E33" s="11" t="str">
        <f t="shared" si="51"/>
        <v>#DIV/0!</v>
      </c>
      <c r="F33" s="13">
        <v>0.5</v>
      </c>
      <c r="G33" s="11" t="str">
        <f t="shared" ref="G33:H33" si="52">1/G32</f>
        <v>#DIV/0!</v>
      </c>
      <c r="H33" s="11" t="str">
        <f t="shared" si="52"/>
        <v>#DIV/0!</v>
      </c>
      <c r="I33" s="13">
        <v>0.5</v>
      </c>
      <c r="J33" s="11" t="str">
        <f t="shared" ref="J33:K33" si="53">1/J32</f>
        <v>#DIV/0!</v>
      </c>
      <c r="K33" s="11" t="str">
        <f t="shared" si="53"/>
        <v>#DIV/0!</v>
      </c>
      <c r="L33" s="5"/>
      <c r="M33" s="5"/>
      <c r="N33" s="5"/>
      <c r="O33" s="5"/>
      <c r="P33" s="5"/>
      <c r="Q33" s="5"/>
      <c r="R33" s="5"/>
      <c r="S33" s="5"/>
      <c r="T33" s="5"/>
      <c r="U33" s="5"/>
      <c r="V33" s="5"/>
    </row>
    <row r="34" ht="15.75" customHeight="1">
      <c r="A34" s="23"/>
      <c r="B34" s="23"/>
      <c r="C34" s="23"/>
      <c r="D34" s="22" t="str">
        <f t="shared" ref="D34:E34" si="54">if(D33&gt;=2,(D33-1)*100,(-100)/(D33-1))</f>
        <v>#DIV/0!</v>
      </c>
      <c r="E34" s="22" t="str">
        <f t="shared" si="54"/>
        <v>#DIV/0!</v>
      </c>
      <c r="F34" s="23"/>
      <c r="G34" s="22" t="str">
        <f t="shared" ref="G34:H34" si="55">if(G33&gt;=2,(G33-1)*100,(-100)/(G33-1))</f>
        <v>#DIV/0!</v>
      </c>
      <c r="H34" s="22" t="str">
        <f t="shared" si="55"/>
        <v>#DIV/0!</v>
      </c>
      <c r="I34" s="23"/>
      <c r="J34" s="22" t="str">
        <f t="shared" ref="J34:K34" si="56">if(J33&gt;=2,(J33-1)*100,(-100)/(J33-1))</f>
        <v>#DIV/0!</v>
      </c>
      <c r="K34" s="22" t="str">
        <f t="shared" si="56"/>
        <v>#DIV/0!</v>
      </c>
      <c r="L34" s="23"/>
      <c r="M34" s="23"/>
      <c r="N34" s="23"/>
      <c r="O34" s="23"/>
      <c r="P34" s="23"/>
      <c r="Q34" s="23"/>
      <c r="R34" s="23"/>
      <c r="S34" s="23"/>
      <c r="T34" s="23"/>
      <c r="U34" s="23"/>
      <c r="V34" s="23"/>
    </row>
    <row r="35" ht="15.75" customHeight="1">
      <c r="A35" s="5"/>
      <c r="B35" s="5"/>
      <c r="C35" s="5"/>
      <c r="D35" s="5"/>
      <c r="E35" s="5"/>
      <c r="F35" s="5"/>
      <c r="G35" s="5"/>
      <c r="H35" s="5"/>
      <c r="I35" s="5"/>
      <c r="J35" s="5"/>
      <c r="K35" s="5"/>
      <c r="L35" s="5"/>
      <c r="M35" s="5"/>
      <c r="N35" s="5"/>
      <c r="O35" s="5"/>
      <c r="P35" s="5"/>
      <c r="Q35" s="5"/>
      <c r="R35" s="5"/>
      <c r="S35" s="5"/>
      <c r="T35" s="5"/>
      <c r="U35" s="5"/>
      <c r="V35" s="5"/>
    </row>
    <row r="36" ht="15.75" customHeight="1">
      <c r="A36" s="5"/>
      <c r="B36" s="5" t="s">
        <v>42</v>
      </c>
      <c r="C36" s="5" t="str">
        <f>sum(Cumulative!N40:N48)</f>
        <v>#REF!</v>
      </c>
      <c r="D36" s="5"/>
      <c r="E36" s="5"/>
      <c r="F36" s="5"/>
      <c r="G36" s="5"/>
      <c r="H36" s="5"/>
      <c r="I36" s="5"/>
      <c r="J36" s="5"/>
      <c r="K36" s="5"/>
      <c r="L36" s="5"/>
      <c r="M36" s="5"/>
      <c r="N36" s="5"/>
      <c r="O36" s="5"/>
      <c r="P36" s="5"/>
      <c r="Q36" s="5"/>
      <c r="R36" s="5"/>
      <c r="S36" s="5"/>
      <c r="T36" s="5"/>
      <c r="U36" s="5"/>
      <c r="V36" s="5"/>
    </row>
    <row r="37" ht="15.75" customHeight="1">
      <c r="A37" s="5"/>
      <c r="B37" s="7" t="s">
        <v>60</v>
      </c>
      <c r="C37" s="8" t="s">
        <v>61</v>
      </c>
      <c r="D37" s="8" t="s">
        <v>62</v>
      </c>
      <c r="E37" s="9" t="s">
        <v>63</v>
      </c>
      <c r="F37" s="5"/>
      <c r="G37" s="5"/>
      <c r="H37" s="5"/>
      <c r="I37" s="5"/>
      <c r="J37" s="5"/>
      <c r="K37" s="5"/>
      <c r="L37" s="5"/>
      <c r="M37" s="5"/>
      <c r="N37" s="5"/>
      <c r="O37" s="5"/>
      <c r="P37" s="5"/>
      <c r="Q37" s="5"/>
      <c r="R37" s="5"/>
      <c r="S37" s="5"/>
      <c r="T37" s="5"/>
      <c r="U37" s="5"/>
      <c r="V37" s="5"/>
    </row>
    <row r="38" ht="15.75" customHeight="1">
      <c r="A38" s="5"/>
      <c r="B38" s="10" t="s">
        <v>77</v>
      </c>
      <c r="C38" s="11" t="str">
        <f>averageif(Data!A4211:A4611,"&gt;0",Data!Q4211:Q4611)</f>
        <v>#DIV/0!</v>
      </c>
      <c r="D38" s="5" t="str">
        <f>if(C39&lt;1,sum(Possion!B4:U4),if(C39&lt;2,sum(Possion!C4:U4),if(C39&lt;3,sum(Possion!D4:U4),if(C39&lt;4,sum(Possion!E4:U4),if(C39&lt;5,sum(Possion!F4:U4),if(C39&lt;6,sum(Possion!G4:U4),if(C39&lt;7,sum(Possion!H4:U4),if(C39&lt;8,sum(Possion!I4:U4),if(C39&lt;9,sum(Possion!J4:U4),if(C39&lt;10,sum(Possion!K4:U4),if(C39&lt;11,sum(Possion!L4:U4),if(C39&lt;12,sum(Possion!M4:U4),if(C39&lt;13,sum(Possion!N4:U4))))))))))))))</f>
        <v>#DIV/0!</v>
      </c>
      <c r="E38" s="12" t="str">
        <f>1-D38</f>
        <v>#DIV/0!</v>
      </c>
      <c r="F38" s="5"/>
      <c r="G38" s="5"/>
      <c r="H38" s="5"/>
      <c r="I38" s="5"/>
      <c r="J38" s="5"/>
      <c r="K38" s="5"/>
      <c r="L38" s="5"/>
      <c r="M38" s="5"/>
      <c r="N38" s="5"/>
      <c r="O38" s="5"/>
      <c r="P38" s="5"/>
      <c r="Q38" s="5"/>
      <c r="R38" s="5"/>
      <c r="S38" s="5"/>
      <c r="T38" s="5"/>
      <c r="U38" s="5"/>
      <c r="V38" s="5"/>
    </row>
    <row r="39" ht="15.75" customHeight="1">
      <c r="A39" s="5"/>
      <c r="B39" s="10"/>
      <c r="C39" s="13">
        <v>5.5</v>
      </c>
      <c r="D39" s="11" t="str">
        <f t="shared" ref="D39:E39" si="57">1/D38</f>
        <v>#DIV/0!</v>
      </c>
      <c r="E39" s="14" t="str">
        <f t="shared" si="57"/>
        <v>#DIV/0!</v>
      </c>
      <c r="F39" s="5"/>
      <c r="G39" s="5"/>
      <c r="H39" s="5"/>
      <c r="I39" s="5"/>
      <c r="J39" s="5"/>
      <c r="K39" s="5"/>
      <c r="L39" s="5"/>
      <c r="M39" s="5"/>
      <c r="N39" s="5"/>
      <c r="O39" s="5"/>
      <c r="P39" s="5"/>
      <c r="Q39" s="5"/>
      <c r="R39" s="5"/>
      <c r="S39" s="5"/>
      <c r="T39" s="5"/>
      <c r="U39" s="5"/>
      <c r="V39" s="5"/>
    </row>
    <row r="40" ht="15.75" customHeight="1">
      <c r="A40" s="5"/>
      <c r="B40" s="15"/>
      <c r="C40" s="16"/>
      <c r="D40" s="17" t="str">
        <f t="shared" ref="D40:E40" si="58">if(D39&gt;=2,(D39-1)*100,(-100)/(D39-1))</f>
        <v>#DIV/0!</v>
      </c>
      <c r="E40" s="18" t="str">
        <f t="shared" si="58"/>
        <v>#DIV/0!</v>
      </c>
      <c r="F40" s="5"/>
      <c r="G40" s="5"/>
      <c r="H40" s="5"/>
      <c r="I40" s="5"/>
      <c r="J40" s="5"/>
      <c r="K40" s="5"/>
      <c r="L40" s="5"/>
      <c r="M40" s="5"/>
      <c r="N40" s="5"/>
      <c r="O40" s="5"/>
      <c r="P40" s="5"/>
      <c r="Q40" s="5"/>
      <c r="R40" s="5"/>
      <c r="S40" s="5"/>
      <c r="T40" s="5"/>
      <c r="U40" s="5"/>
      <c r="V40" s="5"/>
    </row>
    <row r="41" ht="15.75" customHeight="1">
      <c r="A41" s="5"/>
      <c r="B41" s="5"/>
      <c r="C41" s="19" t="s">
        <v>65</v>
      </c>
      <c r="D41" s="19" t="s">
        <v>62</v>
      </c>
      <c r="E41" s="19" t="s">
        <v>63</v>
      </c>
      <c r="F41" s="19" t="s">
        <v>66</v>
      </c>
      <c r="G41" s="19" t="s">
        <v>62</v>
      </c>
      <c r="H41" s="19" t="s">
        <v>63</v>
      </c>
      <c r="I41" s="19" t="s">
        <v>67</v>
      </c>
      <c r="J41" s="19" t="s">
        <v>62</v>
      </c>
      <c r="K41" s="19" t="s">
        <v>63</v>
      </c>
      <c r="L41" s="5"/>
      <c r="M41" s="5"/>
      <c r="N41" s="5"/>
      <c r="O41" s="5"/>
      <c r="P41" s="5"/>
      <c r="Q41" s="5"/>
      <c r="R41" s="5"/>
      <c r="S41" s="5"/>
      <c r="T41" s="5"/>
      <c r="U41" s="5"/>
      <c r="V41" s="5"/>
    </row>
    <row r="42" ht="15.75" customHeight="1">
      <c r="A42" s="5"/>
      <c r="B42" s="5" t="s">
        <v>78</v>
      </c>
      <c r="C42" s="5" t="str">
        <f>averageif(Data!A4611:A5011,"&gt;0",Data!M4611:M5011)</f>
        <v>#DIV/0!</v>
      </c>
      <c r="D42" s="5" t="str">
        <f>if(C43&lt;1,sum(Possion!B18:K18),if(C43&lt;2,sum(Possion!C18:K18),if(C43&lt;3,sum(Possion!D18:K18))))</f>
        <v>#DIV/0!</v>
      </c>
      <c r="E42" s="5" t="str">
        <f>1-D42</f>
        <v>#DIV/0!</v>
      </c>
      <c r="F42" s="5" t="str">
        <f>averageif(Data!A4611:A5011,"&gt;0",Data!L4611:L5011)</f>
        <v>#DIV/0!</v>
      </c>
      <c r="G42" s="5" t="str">
        <f>if(F43&lt;1,sum(Possion!B40:K40),if(F43&lt;2,sum(Possion!C40:K40),if(F43&lt;3,sum(Possion!D40:K40))))</f>
        <v>#DIV/0!</v>
      </c>
      <c r="H42" s="5" t="str">
        <f>1-G42</f>
        <v>#DIV/0!</v>
      </c>
      <c r="I42" s="5" t="str">
        <f>averageif(Data!A4611:A5011,"&gt;0",Data!P4611:P5011)</f>
        <v>#DIV/0!</v>
      </c>
      <c r="J42" s="5" t="str">
        <f>if(I43&lt;1,sum(Possion!B62:F62),if(I43&lt;2,sum(Possion!C62:F62)))</f>
        <v>#DIV/0!</v>
      </c>
      <c r="K42" s="5" t="str">
        <f>1-J42</f>
        <v>#DIV/0!</v>
      </c>
      <c r="L42" s="5"/>
      <c r="M42" s="5"/>
      <c r="N42" s="5"/>
      <c r="O42" s="5"/>
      <c r="P42" s="5"/>
      <c r="Q42" s="5"/>
      <c r="R42" s="5"/>
      <c r="S42" s="5"/>
      <c r="T42" s="5"/>
      <c r="U42" s="5"/>
      <c r="V42" s="5"/>
    </row>
    <row r="43" ht="15.75" customHeight="1">
      <c r="A43" s="5"/>
      <c r="B43" s="5"/>
      <c r="C43" s="13">
        <v>0.5</v>
      </c>
      <c r="D43" s="11" t="str">
        <f t="shared" ref="D43:E43" si="59">1/D42</f>
        <v>#DIV/0!</v>
      </c>
      <c r="E43" s="11" t="str">
        <f t="shared" si="59"/>
        <v>#DIV/0!</v>
      </c>
      <c r="F43" s="13">
        <v>0.5</v>
      </c>
      <c r="G43" s="11" t="str">
        <f t="shared" ref="G43:H43" si="60">1/G42</f>
        <v>#DIV/0!</v>
      </c>
      <c r="H43" s="11" t="str">
        <f t="shared" si="60"/>
        <v>#DIV/0!</v>
      </c>
      <c r="I43" s="13">
        <v>0.5</v>
      </c>
      <c r="J43" s="11" t="str">
        <f t="shared" ref="J43:K43" si="61">1/J42</f>
        <v>#DIV/0!</v>
      </c>
      <c r="K43" s="11" t="str">
        <f t="shared" si="61"/>
        <v>#DIV/0!</v>
      </c>
      <c r="L43" s="5"/>
      <c r="M43" s="5"/>
      <c r="N43" s="5"/>
      <c r="O43" s="5"/>
      <c r="P43" s="5"/>
      <c r="Q43" s="5"/>
      <c r="R43" s="5"/>
      <c r="S43" s="5"/>
      <c r="T43" s="5"/>
      <c r="U43" s="5"/>
      <c r="V43" s="5"/>
    </row>
    <row r="44" ht="15.75" customHeight="1">
      <c r="A44" s="5"/>
      <c r="B44" s="5"/>
      <c r="C44" s="5"/>
      <c r="D44" s="22" t="str">
        <f t="shared" ref="D44:E44" si="62">if(D43&gt;=2,(D43-1)*100,(-100)/(D43-1))</f>
        <v>#DIV/0!</v>
      </c>
      <c r="E44" s="22" t="str">
        <f t="shared" si="62"/>
        <v>#DIV/0!</v>
      </c>
      <c r="F44" s="5"/>
      <c r="G44" s="22" t="str">
        <f t="shared" ref="G44:H44" si="63">if(G43&gt;=2,(G43-1)*100,(-100)/(G43-1))</f>
        <v>#DIV/0!</v>
      </c>
      <c r="H44" s="22" t="str">
        <f t="shared" si="63"/>
        <v>#DIV/0!</v>
      </c>
      <c r="I44" s="5"/>
      <c r="J44" s="22" t="str">
        <f t="shared" ref="J44:K44" si="64">if(J43&gt;=2,(J43-1)*100,(-100)/(J43-1))</f>
        <v>#DIV/0!</v>
      </c>
      <c r="K44" s="22" t="str">
        <f t="shared" si="64"/>
        <v>#DIV/0!</v>
      </c>
      <c r="L44" s="5"/>
      <c r="M44" s="5"/>
      <c r="N44" s="5"/>
      <c r="O44" s="5"/>
      <c r="P44" s="5"/>
      <c r="Q44" s="5"/>
      <c r="R44" s="5"/>
      <c r="S44" s="5"/>
      <c r="T44" s="5"/>
      <c r="U44" s="5"/>
      <c r="V44" s="5"/>
    </row>
    <row r="45" ht="15.75" customHeight="1">
      <c r="A45" s="5"/>
      <c r="B45" s="5" t="s">
        <v>79</v>
      </c>
      <c r="C45" s="5" t="str">
        <f>averageif(Data!A5011:A5411,"&gt;0",Data!M5011:M5411)</f>
        <v>#DIV/0!</v>
      </c>
      <c r="D45" s="5" t="str">
        <f>if(C46&lt;1,sum(Possion!B19:K19),if(C46&lt;2,sum(Possion!C19:K19),if(C46&lt;3,sum(Possion!D19:K19))))</f>
        <v>#DIV/0!</v>
      </c>
      <c r="E45" s="5" t="str">
        <f>1-D45</f>
        <v>#DIV/0!</v>
      </c>
      <c r="F45" s="5" t="str">
        <f>averageif(Data!A5011:A5411,"&gt;0",Data!L5011:L5411)</f>
        <v>#DIV/0!</v>
      </c>
      <c r="G45" s="5" t="str">
        <f>if(F46&lt;1,sum(Possion!B41:K41),if(F46&lt;2,sum(Possion!C41:K41),if(F46&lt;3,sum(Possion!D41:K41))))</f>
        <v>#DIV/0!</v>
      </c>
      <c r="H45" s="5" t="str">
        <f>1-G45</f>
        <v>#DIV/0!</v>
      </c>
      <c r="I45" s="5" t="str">
        <f>averageif(Data!A5011:A5411,"&gt;0",Data!P5011:P5411)</f>
        <v>#DIV/0!</v>
      </c>
      <c r="J45" s="5" t="str">
        <f>if(I46&lt;1,sum(Possion!B63:F63),if(I46&lt;2,sum(Possion!C63:F63)))</f>
        <v>#DIV/0!</v>
      </c>
      <c r="K45" s="5" t="str">
        <f>1-J45</f>
        <v>#DIV/0!</v>
      </c>
      <c r="L45" s="5"/>
      <c r="M45" s="5"/>
      <c r="N45" s="5"/>
      <c r="O45" s="5"/>
      <c r="P45" s="5"/>
      <c r="Q45" s="5"/>
      <c r="R45" s="5"/>
      <c r="S45" s="5"/>
      <c r="T45" s="5"/>
      <c r="U45" s="5"/>
      <c r="V45" s="5"/>
    </row>
    <row r="46" ht="15.75" customHeight="1">
      <c r="A46" s="5"/>
      <c r="B46" s="5"/>
      <c r="C46" s="13">
        <v>0.5</v>
      </c>
      <c r="D46" s="11" t="str">
        <f t="shared" ref="D46:E46" si="65">1/D45</f>
        <v>#DIV/0!</v>
      </c>
      <c r="E46" s="11" t="str">
        <f t="shared" si="65"/>
        <v>#DIV/0!</v>
      </c>
      <c r="F46" s="13">
        <v>0.5</v>
      </c>
      <c r="G46" s="11" t="str">
        <f t="shared" ref="G46:H46" si="66">1/G45</f>
        <v>#DIV/0!</v>
      </c>
      <c r="H46" s="11" t="str">
        <f t="shared" si="66"/>
        <v>#DIV/0!</v>
      </c>
      <c r="I46" s="13">
        <v>0.5</v>
      </c>
      <c r="J46" s="11" t="str">
        <f t="shared" ref="J46:K46" si="67">1/J45</f>
        <v>#DIV/0!</v>
      </c>
      <c r="K46" s="11" t="str">
        <f t="shared" si="67"/>
        <v>#DIV/0!</v>
      </c>
      <c r="L46" s="5"/>
      <c r="M46" s="5"/>
      <c r="N46" s="5"/>
      <c r="O46" s="5"/>
      <c r="P46" s="5"/>
      <c r="Q46" s="5"/>
      <c r="R46" s="5"/>
      <c r="S46" s="5"/>
      <c r="T46" s="5"/>
      <c r="U46" s="5"/>
      <c r="V46" s="5"/>
    </row>
    <row r="47" ht="15.75" customHeight="1">
      <c r="A47" s="5"/>
      <c r="B47" s="5"/>
      <c r="C47" s="5"/>
      <c r="D47" s="22" t="str">
        <f t="shared" ref="D47:E47" si="68">if(D46&gt;=2,(D46-1)*100,(-100)/(D46-1))</f>
        <v>#DIV/0!</v>
      </c>
      <c r="E47" s="22" t="str">
        <f t="shared" si="68"/>
        <v>#DIV/0!</v>
      </c>
      <c r="F47" s="5"/>
      <c r="G47" s="22" t="str">
        <f t="shared" ref="G47:H47" si="69">if(G46&gt;=2,(G46-1)*100,(-100)/(G46-1))</f>
        <v>#DIV/0!</v>
      </c>
      <c r="H47" s="22" t="str">
        <f t="shared" si="69"/>
        <v>#DIV/0!</v>
      </c>
      <c r="I47" s="5"/>
      <c r="J47" s="22" t="str">
        <f t="shared" ref="J47:K47" si="70">if(J46&gt;=2,(J46-1)*100,(-100)/(J46-1))</f>
        <v>#DIV/0!</v>
      </c>
      <c r="K47" s="22" t="str">
        <f t="shared" si="70"/>
        <v>#DIV/0!</v>
      </c>
      <c r="L47" s="5"/>
      <c r="M47" s="5"/>
      <c r="N47" s="5"/>
      <c r="O47" s="5"/>
      <c r="P47" s="5"/>
      <c r="Q47" s="5"/>
      <c r="R47" s="5"/>
      <c r="S47" s="5"/>
      <c r="T47" s="5"/>
      <c r="U47" s="5"/>
      <c r="V47" s="5"/>
    </row>
    <row r="48" ht="15.75" customHeight="1">
      <c r="A48" s="5"/>
      <c r="B48" s="5" t="s">
        <v>80</v>
      </c>
      <c r="C48" s="5" t="str">
        <f>averageif(Data!A5411:A5811,"&gt;0",Data!M5411:M5811)</f>
        <v>#DIV/0!</v>
      </c>
      <c r="D48" s="5" t="str">
        <f>if(C49&lt;1,sum(Possion!B20:K20),if(C49&lt;2,sum(Possion!C20:K20),if(C49&lt;3,sum(Possion!D20:K20))))</f>
        <v>#DIV/0!</v>
      </c>
      <c r="E48" s="5" t="str">
        <f>1-D48</f>
        <v>#DIV/0!</v>
      </c>
      <c r="F48" s="5" t="str">
        <f>averageif(Data!A5411:A5811,"&gt;0",Data!L5411:L5811)</f>
        <v>#DIV/0!</v>
      </c>
      <c r="G48" s="5" t="str">
        <f>if(F49&lt;1,sum(Possion!B42:K42),if(F49&lt;2,sum(Possion!C42:K42),if(F49&lt;3,sum(Possion!D42:K42))))</f>
        <v>#DIV/0!</v>
      </c>
      <c r="H48" s="5" t="str">
        <f>1-G48</f>
        <v>#DIV/0!</v>
      </c>
      <c r="I48" s="5" t="str">
        <f>averageif(Data!A5411:A5811,"&gt;0",Data!P5411:P5811)</f>
        <v>#DIV/0!</v>
      </c>
      <c r="J48" s="5" t="str">
        <f>if(I49&lt;1,sum(Possion!B64:F64),if(I49&lt;2,sum(Possion!C64:F64)))</f>
        <v>#DIV/0!</v>
      </c>
      <c r="K48" s="5" t="str">
        <f>1-J48</f>
        <v>#DIV/0!</v>
      </c>
      <c r="L48" s="5"/>
      <c r="M48" s="5"/>
      <c r="N48" s="5"/>
      <c r="O48" s="5"/>
      <c r="P48" s="5"/>
      <c r="Q48" s="5"/>
      <c r="R48" s="5"/>
      <c r="S48" s="5"/>
      <c r="T48" s="5"/>
      <c r="U48" s="5"/>
      <c r="V48" s="5"/>
    </row>
    <row r="49" ht="15.75" customHeight="1">
      <c r="A49" s="5"/>
      <c r="B49" s="5"/>
      <c r="C49" s="13">
        <v>0.5</v>
      </c>
      <c r="D49" s="11" t="str">
        <f t="shared" ref="D49:E49" si="71">1/D48</f>
        <v>#DIV/0!</v>
      </c>
      <c r="E49" s="11" t="str">
        <f t="shared" si="71"/>
        <v>#DIV/0!</v>
      </c>
      <c r="F49" s="13">
        <v>0.5</v>
      </c>
      <c r="G49" s="11" t="str">
        <f t="shared" ref="G49:H49" si="72">1/G48</f>
        <v>#DIV/0!</v>
      </c>
      <c r="H49" s="11" t="str">
        <f t="shared" si="72"/>
        <v>#DIV/0!</v>
      </c>
      <c r="I49" s="13">
        <v>0.5</v>
      </c>
      <c r="J49" s="11" t="str">
        <f t="shared" ref="J49:K49" si="73">1/J48</f>
        <v>#DIV/0!</v>
      </c>
      <c r="K49" s="11" t="str">
        <f t="shared" si="73"/>
        <v>#DIV/0!</v>
      </c>
      <c r="L49" s="5"/>
      <c r="M49" s="5"/>
      <c r="N49" s="5"/>
      <c r="O49" s="5"/>
      <c r="P49" s="5"/>
      <c r="Q49" s="5"/>
      <c r="R49" s="5"/>
      <c r="S49" s="5"/>
      <c r="T49" s="5"/>
      <c r="U49" s="5"/>
      <c r="V49" s="5"/>
    </row>
    <row r="50" ht="15.75" customHeight="1">
      <c r="A50" s="5"/>
      <c r="B50" s="5"/>
      <c r="C50" s="5"/>
      <c r="D50" s="22" t="str">
        <f t="shared" ref="D50:E50" si="74">if(D49&gt;=2,(D49-1)*100,(-100)/(D49-1))</f>
        <v>#DIV/0!</v>
      </c>
      <c r="E50" s="22" t="str">
        <f t="shared" si="74"/>
        <v>#DIV/0!</v>
      </c>
      <c r="F50" s="5"/>
      <c r="G50" s="22" t="str">
        <f t="shared" ref="G50:H50" si="75">if(G49&gt;=2,(G49-1)*100,(-100)/(G49-1))</f>
        <v>#DIV/0!</v>
      </c>
      <c r="H50" s="22" t="str">
        <f t="shared" si="75"/>
        <v>#DIV/0!</v>
      </c>
      <c r="I50" s="5"/>
      <c r="J50" s="22" t="str">
        <f t="shared" ref="J50:K50" si="76">if(J49&gt;=2,(J49-1)*100,(-100)/(J49-1))</f>
        <v>#DIV/0!</v>
      </c>
      <c r="K50" s="22" t="str">
        <f t="shared" si="76"/>
        <v>#DIV/0!</v>
      </c>
      <c r="L50" s="5"/>
      <c r="M50" s="5"/>
      <c r="N50" s="5"/>
      <c r="O50" s="5"/>
      <c r="P50" s="5"/>
      <c r="Q50" s="5"/>
      <c r="R50" s="5"/>
      <c r="S50" s="5"/>
      <c r="T50" s="5"/>
      <c r="U50" s="5"/>
      <c r="V50" s="5"/>
    </row>
    <row r="51" ht="15.75" customHeight="1">
      <c r="A51" s="5"/>
      <c r="B51" s="5" t="s">
        <v>81</v>
      </c>
      <c r="C51" s="5" t="str">
        <f>averageif(Data!A5811:A6211,"&gt;0",Data!M5811:M6211)</f>
        <v>#DIV/0!</v>
      </c>
      <c r="D51" s="5" t="str">
        <f>if(C52&lt;1,sum(Possion!B21:K21),if(C52&lt;2,sum(Possion!C21:K21),if(C52&lt;3,sum(Possion!D21:K21))))</f>
        <v>#DIV/0!</v>
      </c>
      <c r="E51" s="5" t="str">
        <f>1-D51</f>
        <v>#DIV/0!</v>
      </c>
      <c r="F51" s="5" t="str">
        <f>averageif(Data!A5811:A6211,"&gt;0",Data!L5811:L6211)</f>
        <v>#DIV/0!</v>
      </c>
      <c r="G51" s="5" t="str">
        <f>if(F52&lt;1,sum(Possion!B43:K43),if(F52&lt;2,sum(Possion!C43:K43),if(F52&lt;3,sum(Possion!D43:K43))))</f>
        <v>#DIV/0!</v>
      </c>
      <c r="H51" s="5" t="str">
        <f>1-G51</f>
        <v>#DIV/0!</v>
      </c>
      <c r="I51" s="5" t="str">
        <f>averageif(Data!A5811:A6211,"&gt;0",Data!P5811:P6211)</f>
        <v>#DIV/0!</v>
      </c>
      <c r="J51" s="5" t="str">
        <f>if(I52&lt;1,sum(Possion!B65:F65),if(I52&lt;2,sum(Possion!C65:F65)))</f>
        <v>#DIV/0!</v>
      </c>
      <c r="K51" s="5" t="str">
        <f>1-J51</f>
        <v>#DIV/0!</v>
      </c>
      <c r="L51" s="5"/>
      <c r="M51" s="5"/>
      <c r="N51" s="5"/>
      <c r="O51" s="5"/>
      <c r="P51" s="5"/>
      <c r="Q51" s="5"/>
      <c r="R51" s="5"/>
      <c r="S51" s="5"/>
      <c r="T51" s="5"/>
      <c r="U51" s="5"/>
      <c r="V51" s="5"/>
    </row>
    <row r="52" ht="15.75" customHeight="1">
      <c r="A52" s="5"/>
      <c r="B52" s="5"/>
      <c r="C52" s="13">
        <v>0.5</v>
      </c>
      <c r="D52" s="11" t="str">
        <f t="shared" ref="D52:E52" si="77">1/D51</f>
        <v>#DIV/0!</v>
      </c>
      <c r="E52" s="11" t="str">
        <f t="shared" si="77"/>
        <v>#DIV/0!</v>
      </c>
      <c r="F52" s="13">
        <v>0.5</v>
      </c>
      <c r="G52" s="11" t="str">
        <f t="shared" ref="G52:H52" si="78">1/G51</f>
        <v>#DIV/0!</v>
      </c>
      <c r="H52" s="11" t="str">
        <f t="shared" si="78"/>
        <v>#DIV/0!</v>
      </c>
      <c r="I52" s="13">
        <v>0.5</v>
      </c>
      <c r="J52" s="11" t="str">
        <f t="shared" ref="J52:K52" si="79">1/J51</f>
        <v>#DIV/0!</v>
      </c>
      <c r="K52" s="11" t="str">
        <f t="shared" si="79"/>
        <v>#DIV/0!</v>
      </c>
      <c r="L52" s="5"/>
      <c r="M52" s="5"/>
      <c r="N52" s="5"/>
      <c r="O52" s="5"/>
      <c r="P52" s="5"/>
      <c r="Q52" s="5"/>
      <c r="R52" s="5"/>
      <c r="S52" s="5"/>
      <c r="T52" s="5"/>
      <c r="U52" s="5"/>
      <c r="V52" s="5"/>
    </row>
    <row r="53" ht="15.75" customHeight="1">
      <c r="A53" s="5"/>
      <c r="B53" s="5"/>
      <c r="C53" s="5"/>
      <c r="D53" s="22" t="str">
        <f t="shared" ref="D53:E53" si="80">if(D52&gt;=2,(D52-1)*100,(-100)/(D52-1))</f>
        <v>#DIV/0!</v>
      </c>
      <c r="E53" s="22" t="str">
        <f t="shared" si="80"/>
        <v>#DIV/0!</v>
      </c>
      <c r="F53" s="5"/>
      <c r="G53" s="22" t="str">
        <f t="shared" ref="G53:H53" si="81">if(G52&gt;=2,(G52-1)*100,(-100)/(G52-1))</f>
        <v>#DIV/0!</v>
      </c>
      <c r="H53" s="22" t="str">
        <f t="shared" si="81"/>
        <v>#DIV/0!</v>
      </c>
      <c r="I53" s="5"/>
      <c r="J53" s="22" t="str">
        <f t="shared" ref="J53:K53" si="82">if(J52&gt;=2,(J52-1)*100,(-100)/(J52-1))</f>
        <v>#DIV/0!</v>
      </c>
      <c r="K53" s="22" t="str">
        <f t="shared" si="82"/>
        <v>#DIV/0!</v>
      </c>
      <c r="L53" s="5"/>
      <c r="M53" s="5"/>
      <c r="N53" s="5"/>
      <c r="O53" s="5"/>
      <c r="P53" s="5"/>
      <c r="Q53" s="5"/>
      <c r="R53" s="5"/>
      <c r="S53" s="5"/>
      <c r="T53" s="5"/>
      <c r="U53" s="5"/>
      <c r="V53" s="5"/>
    </row>
    <row r="54" ht="15.75" customHeight="1">
      <c r="A54" s="5"/>
      <c r="B54" s="5" t="s">
        <v>82</v>
      </c>
      <c r="C54" s="5" t="str">
        <f>averageif(Data!A6211:A6611,"&gt;0",Data!M6211:M6611)</f>
        <v>#DIV/0!</v>
      </c>
      <c r="D54" s="5" t="str">
        <f>if(C55&lt;1,sum(Possion!B22:K22),if(C55&lt;2,sum(Possion!C22:K22),if(C55&lt;3,sum(Possion!D22:K22))))</f>
        <v>#DIV/0!</v>
      </c>
      <c r="E54" s="5" t="str">
        <f>1-D54</f>
        <v>#DIV/0!</v>
      </c>
      <c r="F54" s="5" t="str">
        <f>averageif(Data!A6211:A6611,"&gt;0",Data!L6211:L6611)</f>
        <v>#DIV/0!</v>
      </c>
      <c r="G54" s="5" t="str">
        <f>if(F55&lt;1,sum(Possion!B44:K44),if(F55&lt;2,sum(Possion!C44:K44),if(F55&lt;3,sum(Possion!D44:K44))))</f>
        <v>#DIV/0!</v>
      </c>
      <c r="H54" s="5" t="str">
        <f>1-G54</f>
        <v>#DIV/0!</v>
      </c>
      <c r="I54" s="5" t="str">
        <f>averageif(Data!A6211:A6611,"&gt;0",Data!P6211:P6611)</f>
        <v>#DIV/0!</v>
      </c>
      <c r="J54" s="5" t="str">
        <f>if(I55&lt;1,sum(Possion!B66:F66),if(I55&lt;2,sum(Possion!C66:F66)))</f>
        <v>#DIV/0!</v>
      </c>
      <c r="K54" s="5" t="str">
        <f>1-J54</f>
        <v>#DIV/0!</v>
      </c>
      <c r="L54" s="5"/>
      <c r="M54" s="5"/>
      <c r="N54" s="5"/>
      <c r="O54" s="5"/>
      <c r="P54" s="5"/>
      <c r="Q54" s="5"/>
      <c r="R54" s="5"/>
      <c r="S54" s="5"/>
      <c r="T54" s="5"/>
      <c r="U54" s="5"/>
      <c r="V54" s="5"/>
    </row>
    <row r="55" ht="15.75" customHeight="1">
      <c r="A55" s="5"/>
      <c r="B55" s="5"/>
      <c r="C55" s="13">
        <v>0.5</v>
      </c>
      <c r="D55" s="11" t="str">
        <f t="shared" ref="D55:E55" si="83">1/D54</f>
        <v>#DIV/0!</v>
      </c>
      <c r="E55" s="11" t="str">
        <f t="shared" si="83"/>
        <v>#DIV/0!</v>
      </c>
      <c r="F55" s="13">
        <v>0.5</v>
      </c>
      <c r="G55" s="11" t="str">
        <f t="shared" ref="G55:H55" si="84">1/G54</f>
        <v>#DIV/0!</v>
      </c>
      <c r="H55" s="11" t="str">
        <f t="shared" si="84"/>
        <v>#DIV/0!</v>
      </c>
      <c r="I55" s="13">
        <v>0.5</v>
      </c>
      <c r="J55" s="11" t="str">
        <f t="shared" ref="J55:K55" si="85">1/J54</f>
        <v>#DIV/0!</v>
      </c>
      <c r="K55" s="11" t="str">
        <f t="shared" si="85"/>
        <v>#DIV/0!</v>
      </c>
      <c r="L55" s="5"/>
      <c r="M55" s="5"/>
      <c r="N55" s="5"/>
      <c r="O55" s="5"/>
      <c r="P55" s="5"/>
      <c r="Q55" s="5"/>
      <c r="R55" s="5"/>
      <c r="S55" s="5"/>
      <c r="T55" s="5"/>
      <c r="U55" s="5"/>
      <c r="V55" s="5"/>
    </row>
    <row r="56" ht="15.75" customHeight="1">
      <c r="A56" s="5"/>
      <c r="B56" s="5"/>
      <c r="C56" s="5"/>
      <c r="D56" s="22" t="str">
        <f t="shared" ref="D56:E56" si="86">if(D55&gt;=2,(D55-1)*100,(-100)/(D55-1))</f>
        <v>#DIV/0!</v>
      </c>
      <c r="E56" s="22" t="str">
        <f t="shared" si="86"/>
        <v>#DIV/0!</v>
      </c>
      <c r="F56" s="5"/>
      <c r="G56" s="22" t="str">
        <f t="shared" ref="G56:H56" si="87">if(G55&gt;=2,(G55-1)*100,(-100)/(G55-1))</f>
        <v>#DIV/0!</v>
      </c>
      <c r="H56" s="22" t="str">
        <f t="shared" si="87"/>
        <v>#DIV/0!</v>
      </c>
      <c r="I56" s="5"/>
      <c r="J56" s="22" t="str">
        <f t="shared" ref="J56:K56" si="88">if(J55&gt;=2,(J55-1)*100,(-100)/(J55-1))</f>
        <v>#DIV/0!</v>
      </c>
      <c r="K56" s="22" t="str">
        <f t="shared" si="88"/>
        <v>#DIV/0!</v>
      </c>
      <c r="L56" s="5"/>
      <c r="M56" s="5"/>
      <c r="N56" s="5"/>
      <c r="O56" s="5"/>
      <c r="P56" s="5"/>
      <c r="Q56" s="5"/>
      <c r="R56" s="5"/>
      <c r="S56" s="5"/>
      <c r="T56" s="5"/>
      <c r="U56" s="5"/>
      <c r="V56" s="5"/>
    </row>
    <row r="57" ht="15.75" customHeight="1">
      <c r="A57" s="5"/>
      <c r="B57" s="5" t="s">
        <v>83</v>
      </c>
      <c r="C57" s="5" t="str">
        <f>averageif(Data!A6611:A7011,"&gt;0",Data!M6611:M7011)</f>
        <v>#DIV/0!</v>
      </c>
      <c r="D57" s="5" t="str">
        <f>if(C58&lt;1,sum(Possion!B23:K23),if(C58&lt;2,sum(Possion!C23:K23),if(C58&lt;3,sum(Possion!D23:K23))))</f>
        <v>#DIV/0!</v>
      </c>
      <c r="E57" s="5" t="str">
        <f>1-D57</f>
        <v>#DIV/0!</v>
      </c>
      <c r="F57" s="5" t="str">
        <f>averageif(Data!A6611:A7011,"&gt;0",Data!L6611:L7011)</f>
        <v>#DIV/0!</v>
      </c>
      <c r="G57" s="5" t="str">
        <f>if(F58&lt;1,sum(Possion!B45:K45),if(F58&lt;2,sum(Possion!C45:K45),if(F58&lt;3,sum(Possion!D45:K45))))</f>
        <v>#DIV/0!</v>
      </c>
      <c r="H57" s="5" t="str">
        <f>1-G57</f>
        <v>#DIV/0!</v>
      </c>
      <c r="I57" s="5" t="str">
        <f>averageif(Data!A6611:A7011,"&gt;0",Data!P6611:P7011)</f>
        <v>#DIV/0!</v>
      </c>
      <c r="J57" s="5" t="str">
        <f>if(I58&lt;1,sum(Possion!B67:F67),if(I58&lt;2,sum(Possion!C67:F67)))</f>
        <v>#DIV/0!</v>
      </c>
      <c r="K57" s="5" t="str">
        <f>1-J57</f>
        <v>#DIV/0!</v>
      </c>
      <c r="L57" s="5"/>
      <c r="M57" s="5"/>
      <c r="N57" s="5"/>
      <c r="O57" s="5"/>
      <c r="P57" s="5"/>
      <c r="Q57" s="5"/>
      <c r="R57" s="5"/>
      <c r="S57" s="5"/>
      <c r="T57" s="5"/>
      <c r="U57" s="5"/>
      <c r="V57" s="5"/>
    </row>
    <row r="58" ht="15.75" customHeight="1">
      <c r="A58" s="5"/>
      <c r="B58" s="5"/>
      <c r="C58" s="13">
        <v>0.5</v>
      </c>
      <c r="D58" s="11" t="str">
        <f t="shared" ref="D58:E58" si="89">1/D57</f>
        <v>#DIV/0!</v>
      </c>
      <c r="E58" s="11" t="str">
        <f t="shared" si="89"/>
        <v>#DIV/0!</v>
      </c>
      <c r="F58" s="13">
        <v>0.5</v>
      </c>
      <c r="G58" s="11" t="str">
        <f t="shared" ref="G58:H58" si="90">1/G57</f>
        <v>#DIV/0!</v>
      </c>
      <c r="H58" s="11" t="str">
        <f t="shared" si="90"/>
        <v>#DIV/0!</v>
      </c>
      <c r="I58" s="13">
        <v>0.5</v>
      </c>
      <c r="J58" s="11" t="str">
        <f t="shared" ref="J58:K58" si="91">1/J57</f>
        <v>#DIV/0!</v>
      </c>
      <c r="K58" s="11" t="str">
        <f t="shared" si="91"/>
        <v>#DIV/0!</v>
      </c>
      <c r="L58" s="5"/>
      <c r="M58" s="5"/>
      <c r="N58" s="5"/>
      <c r="O58" s="5"/>
      <c r="P58" s="5"/>
      <c r="Q58" s="5"/>
      <c r="R58" s="5"/>
      <c r="S58" s="5"/>
      <c r="T58" s="5"/>
      <c r="U58" s="5"/>
      <c r="V58" s="5"/>
    </row>
    <row r="59" ht="15.75" customHeight="1">
      <c r="A59" s="5"/>
      <c r="B59" s="5"/>
      <c r="C59" s="5"/>
      <c r="D59" s="22" t="str">
        <f t="shared" ref="D59:E59" si="92">if(D58&gt;=2,(D58-1)*100,(-100)/(D58-1))</f>
        <v>#DIV/0!</v>
      </c>
      <c r="E59" s="22" t="str">
        <f t="shared" si="92"/>
        <v>#DIV/0!</v>
      </c>
      <c r="F59" s="5"/>
      <c r="G59" s="22" t="str">
        <f t="shared" ref="G59:H59" si="93">if(G58&gt;=2,(G58-1)*100,(-100)/(G58-1))</f>
        <v>#DIV/0!</v>
      </c>
      <c r="H59" s="22" t="str">
        <f t="shared" si="93"/>
        <v>#DIV/0!</v>
      </c>
      <c r="I59" s="5"/>
      <c r="J59" s="22" t="str">
        <f t="shared" ref="J59:K59" si="94">if(J58&gt;=2,(J58-1)*100,(-100)/(J58-1))</f>
        <v>#DIV/0!</v>
      </c>
      <c r="K59" s="22" t="str">
        <f t="shared" si="94"/>
        <v>#DIV/0!</v>
      </c>
      <c r="L59" s="5"/>
      <c r="M59" s="5"/>
      <c r="N59" s="5"/>
      <c r="O59" s="5"/>
      <c r="P59" s="5"/>
      <c r="Q59" s="5"/>
      <c r="R59" s="5"/>
      <c r="S59" s="5"/>
      <c r="T59" s="5"/>
      <c r="U59" s="5"/>
      <c r="V59" s="5"/>
    </row>
    <row r="60" ht="15.75" customHeight="1">
      <c r="A60" s="5"/>
      <c r="B60" s="5" t="s">
        <v>84</v>
      </c>
      <c r="C60" s="5" t="str">
        <f>averageif(Data!A7011:A7411,"&gt;0",Data!M7011:M7411)</f>
        <v>#DIV/0!</v>
      </c>
      <c r="D60" s="5" t="str">
        <f>if(C61&lt;1,sum(Possion!B24:K24),if(C61&lt;2,sum(Possion!C24:K24),if(C61&lt;3,sum(Possion!D24:K24))))</f>
        <v>#DIV/0!</v>
      </c>
      <c r="E60" s="5" t="str">
        <f>1-D60</f>
        <v>#DIV/0!</v>
      </c>
      <c r="F60" s="5" t="str">
        <f>averageif(Data!A7011:A7411,"&gt;0",Data!L7011:L7411)</f>
        <v>#DIV/0!</v>
      </c>
      <c r="G60" s="5" t="str">
        <f>if(F61&lt;1,sum(Possion!B46:K46),if(F61&lt;2,sum(Possion!C46:K46),if(F61&lt;3,sum(Possion!D46:K46))))</f>
        <v>#DIV/0!</v>
      </c>
      <c r="H60" s="5" t="str">
        <f>1-G60</f>
        <v>#DIV/0!</v>
      </c>
      <c r="I60" s="5" t="str">
        <f>averageif(Data!A7011:A7411,"&gt;0",Data!P7011:P7411)</f>
        <v>#DIV/0!</v>
      </c>
      <c r="J60" s="5" t="str">
        <f>if(I61&lt;1,sum(Possion!B68:F68),if(I61&lt;2,sum(Possion!C68:F68)))</f>
        <v>#DIV/0!</v>
      </c>
      <c r="K60" s="5" t="str">
        <f>1-J60</f>
        <v>#DIV/0!</v>
      </c>
      <c r="L60" s="5"/>
      <c r="M60" s="5"/>
      <c r="N60" s="5"/>
      <c r="O60" s="5"/>
      <c r="P60" s="5"/>
      <c r="Q60" s="5"/>
      <c r="R60" s="5"/>
      <c r="S60" s="5"/>
      <c r="T60" s="5"/>
      <c r="U60" s="5"/>
      <c r="V60" s="5"/>
    </row>
    <row r="61" ht="15.75" customHeight="1">
      <c r="A61" s="5"/>
      <c r="B61" s="5"/>
      <c r="C61" s="13">
        <v>0.5</v>
      </c>
      <c r="D61" s="11" t="str">
        <f t="shared" ref="D61:E61" si="95">1/D60</f>
        <v>#DIV/0!</v>
      </c>
      <c r="E61" s="11" t="str">
        <f t="shared" si="95"/>
        <v>#DIV/0!</v>
      </c>
      <c r="F61" s="13">
        <v>0.5</v>
      </c>
      <c r="G61" s="11" t="str">
        <f t="shared" ref="G61:H61" si="96">1/G60</f>
        <v>#DIV/0!</v>
      </c>
      <c r="H61" s="11" t="str">
        <f t="shared" si="96"/>
        <v>#DIV/0!</v>
      </c>
      <c r="I61" s="13">
        <v>0.5</v>
      </c>
      <c r="J61" s="11" t="str">
        <f t="shared" ref="J61:K61" si="97">1/J60</f>
        <v>#DIV/0!</v>
      </c>
      <c r="K61" s="11" t="str">
        <f t="shared" si="97"/>
        <v>#DIV/0!</v>
      </c>
      <c r="L61" s="5"/>
      <c r="M61" s="5"/>
      <c r="N61" s="5"/>
      <c r="O61" s="5"/>
      <c r="P61" s="5"/>
      <c r="Q61" s="5"/>
      <c r="R61" s="5"/>
      <c r="S61" s="5"/>
      <c r="T61" s="5"/>
      <c r="U61" s="5"/>
      <c r="V61" s="5"/>
    </row>
    <row r="62" ht="15.75" customHeight="1">
      <c r="A62" s="5"/>
      <c r="B62" s="5"/>
      <c r="C62" s="5"/>
      <c r="D62" s="22" t="str">
        <f t="shared" ref="D62:E62" si="98">if(D61&gt;=2,(D61-1)*100,(-100)/(D61-1))</f>
        <v>#DIV/0!</v>
      </c>
      <c r="E62" s="22" t="str">
        <f t="shared" si="98"/>
        <v>#DIV/0!</v>
      </c>
      <c r="F62" s="5"/>
      <c r="G62" s="22" t="str">
        <f t="shared" ref="G62:H62" si="99">if(G61&gt;=2,(G61-1)*100,(-100)/(G61-1))</f>
        <v>#DIV/0!</v>
      </c>
      <c r="H62" s="22" t="str">
        <f t="shared" si="99"/>
        <v>#DIV/0!</v>
      </c>
      <c r="I62" s="5"/>
      <c r="J62" s="22" t="str">
        <f t="shared" ref="J62:K62" si="100">if(J61&gt;=2,(J61-1)*100,(-100)/(J61-1))</f>
        <v>#DIV/0!</v>
      </c>
      <c r="K62" s="22" t="str">
        <f t="shared" si="100"/>
        <v>#DIV/0!</v>
      </c>
      <c r="L62" s="5"/>
      <c r="M62" s="5"/>
      <c r="N62" s="5"/>
      <c r="O62" s="5"/>
      <c r="P62" s="5"/>
      <c r="Q62" s="5"/>
      <c r="R62" s="5"/>
      <c r="S62" s="5"/>
      <c r="T62" s="5"/>
      <c r="U62" s="5"/>
      <c r="V62" s="5"/>
    </row>
    <row r="63" ht="15.75" customHeight="1">
      <c r="A63" s="5"/>
      <c r="B63" s="5" t="s">
        <v>85</v>
      </c>
      <c r="C63" s="5" t="str">
        <f>averageif(Data!A7411:A7811,"&gt;0",Data!M7411:M7811)</f>
        <v>#DIV/0!</v>
      </c>
      <c r="D63" s="5" t="str">
        <f>if(C64&lt;1,sum(Possion!B25:K25),if(C64&lt;2,sum(Possion!C25:K25),if(C64&lt;3,sum(Possion!D25:K25))))</f>
        <v>#DIV/0!</v>
      </c>
      <c r="E63" s="5" t="str">
        <f>1-D63</f>
        <v>#DIV/0!</v>
      </c>
      <c r="F63" s="5" t="str">
        <f>averageif(Data!A7411:A7811,"&gt;0",Data!L7411:L7811)</f>
        <v>#DIV/0!</v>
      </c>
      <c r="G63" s="5" t="str">
        <f>if(F64&lt;1,sum(Possion!B47:K47),if(F64&lt;2,sum(Possion!C47:K47),if(F64&lt;3,sum(Possion!D47:K47))))</f>
        <v>#DIV/0!</v>
      </c>
      <c r="H63" s="5" t="str">
        <f>1-G63</f>
        <v>#DIV/0!</v>
      </c>
      <c r="I63" s="5" t="str">
        <f>averageif(Data!A7411:A7811,"&gt;0",Data!P7411:P7811)</f>
        <v>#DIV/0!</v>
      </c>
      <c r="J63" s="5" t="str">
        <f>if(I64&lt;1,sum(Possion!B69:F69),if(I64&lt;2,sum(Possion!C69:F69)))</f>
        <v>#DIV/0!</v>
      </c>
      <c r="K63" s="5" t="str">
        <f>1-J63</f>
        <v>#DIV/0!</v>
      </c>
      <c r="L63" s="5"/>
      <c r="M63" s="5"/>
      <c r="N63" s="5"/>
      <c r="O63" s="5"/>
      <c r="P63" s="5"/>
      <c r="Q63" s="5"/>
      <c r="R63" s="5"/>
      <c r="S63" s="5"/>
      <c r="T63" s="5"/>
      <c r="U63" s="5"/>
      <c r="V63" s="5"/>
    </row>
    <row r="64" ht="15.75" customHeight="1">
      <c r="A64" s="5"/>
      <c r="B64" s="5"/>
      <c r="C64" s="13">
        <v>0.5</v>
      </c>
      <c r="D64" s="11" t="str">
        <f t="shared" ref="D64:E64" si="101">1/D63</f>
        <v>#DIV/0!</v>
      </c>
      <c r="E64" s="11" t="str">
        <f t="shared" si="101"/>
        <v>#DIV/0!</v>
      </c>
      <c r="F64" s="13">
        <v>0.5</v>
      </c>
      <c r="G64" s="11" t="str">
        <f t="shared" ref="G64:H64" si="102">1/G63</f>
        <v>#DIV/0!</v>
      </c>
      <c r="H64" s="11" t="str">
        <f t="shared" si="102"/>
        <v>#DIV/0!</v>
      </c>
      <c r="I64" s="13">
        <v>0.5</v>
      </c>
      <c r="J64" s="11" t="str">
        <f t="shared" ref="J64:K64" si="103">1/J63</f>
        <v>#DIV/0!</v>
      </c>
      <c r="K64" s="11" t="str">
        <f t="shared" si="103"/>
        <v>#DIV/0!</v>
      </c>
      <c r="L64" s="5"/>
      <c r="M64" s="5"/>
      <c r="N64" s="5"/>
      <c r="O64" s="5"/>
      <c r="P64" s="5"/>
      <c r="Q64" s="5"/>
      <c r="R64" s="5"/>
      <c r="S64" s="5"/>
      <c r="T64" s="5"/>
      <c r="U64" s="5"/>
      <c r="V64" s="5"/>
    </row>
    <row r="65" ht="15.75" customHeight="1">
      <c r="A65" s="5"/>
      <c r="B65" s="5"/>
      <c r="C65" s="5"/>
      <c r="D65" s="22" t="str">
        <f t="shared" ref="D65:E65" si="104">if(D64&gt;=2,(D64-1)*100,(-100)/(D64-1))</f>
        <v>#DIV/0!</v>
      </c>
      <c r="E65" s="22" t="str">
        <f t="shared" si="104"/>
        <v>#DIV/0!</v>
      </c>
      <c r="F65" s="5"/>
      <c r="G65" s="22" t="str">
        <f t="shared" ref="G65:H65" si="105">if(G64&gt;=2,(G64-1)*100,(-100)/(G64-1))</f>
        <v>#DIV/0!</v>
      </c>
      <c r="H65" s="22" t="str">
        <f t="shared" si="105"/>
        <v>#DIV/0!</v>
      </c>
      <c r="I65" s="5"/>
      <c r="J65" s="22" t="str">
        <f t="shared" ref="J65:K65" si="106">if(J64&gt;=2,(J64-1)*100,(-100)/(J64-1))</f>
        <v>#DIV/0!</v>
      </c>
      <c r="K65" s="22" t="str">
        <f t="shared" si="106"/>
        <v>#DIV/0!</v>
      </c>
      <c r="L65" s="5"/>
      <c r="M65" s="5"/>
      <c r="N65" s="5"/>
      <c r="O65" s="5"/>
      <c r="P65" s="5"/>
      <c r="Q65" s="5"/>
      <c r="R65" s="5"/>
      <c r="S65" s="5"/>
      <c r="T65" s="5"/>
      <c r="U65" s="5"/>
      <c r="V65" s="5"/>
    </row>
    <row r="66" ht="15.75" customHeight="1">
      <c r="A66" s="5"/>
      <c r="B66" s="5" t="s">
        <v>86</v>
      </c>
      <c r="C66" s="5" t="str">
        <f>averageif(Data!A7811:A8211,"&gt;0",Data!M7811:M8211)</f>
        <v>#DIV/0!</v>
      </c>
      <c r="D66" s="5" t="str">
        <f>if(C67&lt;1,sum(Possion!B26:K26),if(C67&lt;2,sum(Possion!C26:K26),if(C67&lt;3,sum(Possion!D26:K26))))</f>
        <v>#DIV/0!</v>
      </c>
      <c r="E66" s="5" t="str">
        <f>1-D66</f>
        <v>#DIV/0!</v>
      </c>
      <c r="F66" s="5" t="str">
        <f>averageif(Data!A7811:A8211,"&gt;0",Data!L7811:L8211)</f>
        <v>#DIV/0!</v>
      </c>
      <c r="G66" s="5" t="str">
        <f>if(F67&lt;1,sum(Possion!B48:K48),if(F67&lt;2,sum(Possion!C48:K48),if(F67&lt;3,sum(Possion!D48:K48))))</f>
        <v>#DIV/0!</v>
      </c>
      <c r="H66" s="5" t="str">
        <f>1-G66</f>
        <v>#DIV/0!</v>
      </c>
      <c r="I66" s="5" t="str">
        <f>averageif(Data!A7811:A8211,"&gt;0",Data!P7811:P8211)</f>
        <v>#DIV/0!</v>
      </c>
      <c r="J66" s="5" t="str">
        <f>if(I67&lt;1,sum(Possion!B70:F70),if(I67&lt;2,sum(Possion!C70:F70)))</f>
        <v>#DIV/0!</v>
      </c>
      <c r="K66" s="5" t="str">
        <f>1-J66</f>
        <v>#DIV/0!</v>
      </c>
      <c r="L66" s="5"/>
      <c r="M66" s="5"/>
      <c r="N66" s="5"/>
      <c r="O66" s="5"/>
      <c r="P66" s="5"/>
      <c r="Q66" s="5"/>
      <c r="R66" s="5"/>
      <c r="S66" s="5"/>
      <c r="T66" s="5"/>
      <c r="U66" s="5"/>
      <c r="V66" s="5"/>
    </row>
    <row r="67" ht="15.75" customHeight="1">
      <c r="A67" s="5"/>
      <c r="B67" s="5"/>
      <c r="C67" s="13">
        <v>1.5</v>
      </c>
      <c r="D67" s="11" t="str">
        <f t="shared" ref="D67:E67" si="107">1/D66</f>
        <v>#DIV/0!</v>
      </c>
      <c r="E67" s="11" t="str">
        <f t="shared" si="107"/>
        <v>#DIV/0!</v>
      </c>
      <c r="F67" s="13">
        <v>0.5</v>
      </c>
      <c r="G67" s="11" t="str">
        <f t="shared" ref="G67:H67" si="108">1/G66</f>
        <v>#DIV/0!</v>
      </c>
      <c r="H67" s="11" t="str">
        <f t="shared" si="108"/>
        <v>#DIV/0!</v>
      </c>
      <c r="I67" s="13">
        <v>0.5</v>
      </c>
      <c r="J67" s="11" t="str">
        <f t="shared" ref="J67:K67" si="109">1/J66</f>
        <v>#DIV/0!</v>
      </c>
      <c r="K67" s="11" t="str">
        <f t="shared" si="109"/>
        <v>#DIV/0!</v>
      </c>
      <c r="L67" s="5"/>
      <c r="M67" s="5"/>
      <c r="N67" s="5"/>
      <c r="O67" s="5"/>
      <c r="P67" s="5"/>
      <c r="Q67" s="5"/>
      <c r="R67" s="5"/>
      <c r="S67" s="5"/>
      <c r="T67" s="5"/>
      <c r="U67" s="5"/>
      <c r="V67" s="5"/>
    </row>
    <row r="68" ht="15.75" customHeight="1">
      <c r="A68" s="5"/>
      <c r="B68" s="5"/>
      <c r="C68" s="5"/>
      <c r="D68" s="22" t="str">
        <f t="shared" ref="D68:E68" si="110">if(D67&gt;=2,(D67-1)*100,(-100)/(D67-1))</f>
        <v>#DIV/0!</v>
      </c>
      <c r="E68" s="22" t="str">
        <f t="shared" si="110"/>
        <v>#DIV/0!</v>
      </c>
      <c r="F68" s="5"/>
      <c r="G68" s="22" t="str">
        <f t="shared" ref="G68:H68" si="111">if(G67&gt;=2,(G67-1)*100,(-100)/(G67-1))</f>
        <v>#DIV/0!</v>
      </c>
      <c r="H68" s="22" t="str">
        <f t="shared" si="111"/>
        <v>#DIV/0!</v>
      </c>
      <c r="I68" s="5"/>
      <c r="J68" s="22" t="str">
        <f t="shared" ref="J68:K68" si="112">if(J67&gt;=2,(J67-1)*100,(-100)/(J67-1))</f>
        <v>#DIV/0!</v>
      </c>
      <c r="K68" s="22" t="str">
        <f t="shared" si="112"/>
        <v>#DIV/0!</v>
      </c>
      <c r="L68" s="5"/>
      <c r="M68" s="5"/>
      <c r="N68" s="5"/>
      <c r="O68" s="5"/>
      <c r="P68" s="5"/>
      <c r="Q68" s="5"/>
      <c r="R68" s="5"/>
      <c r="S68" s="5"/>
      <c r="T68" s="5"/>
      <c r="U68" s="5"/>
      <c r="V68" s="5"/>
    </row>
    <row r="69" ht="15.75" customHeight="1">
      <c r="A69" s="5"/>
      <c r="B69" s="5"/>
      <c r="C69" s="5"/>
      <c r="D69" s="5"/>
      <c r="E69" s="5"/>
      <c r="F69" s="5"/>
      <c r="G69" s="5"/>
      <c r="H69" s="5"/>
      <c r="I69" s="5"/>
      <c r="J69" s="5"/>
      <c r="K69" s="5"/>
      <c r="L69" s="5"/>
      <c r="M69" s="5"/>
      <c r="N69" s="5"/>
      <c r="O69" s="5"/>
      <c r="P69" s="5"/>
      <c r="Q69" s="5"/>
      <c r="R69" s="5"/>
      <c r="S69" s="5"/>
      <c r="T69" s="5"/>
      <c r="U69" s="5"/>
      <c r="V69" s="5"/>
    </row>
    <row r="70" ht="15.75" customHeight="1">
      <c r="A70" s="5"/>
      <c r="B70" s="5"/>
      <c r="C70" s="5"/>
      <c r="D70" s="5"/>
      <c r="E70" s="5"/>
      <c r="F70" s="5"/>
      <c r="G70" s="5"/>
      <c r="H70" s="5"/>
      <c r="I70" s="5"/>
      <c r="J70" s="5"/>
      <c r="K70" s="5"/>
      <c r="L70" s="5"/>
      <c r="M70" s="5"/>
      <c r="N70" s="5"/>
      <c r="O70" s="5"/>
      <c r="P70" s="5"/>
      <c r="Q70" s="5"/>
      <c r="R70" s="5"/>
      <c r="S70" s="5"/>
      <c r="T70" s="5"/>
      <c r="U70" s="5"/>
      <c r="V70" s="5"/>
    </row>
    <row r="71" ht="15.75" customHeight="1">
      <c r="A71" s="5"/>
      <c r="B71" s="5"/>
      <c r="C71" s="5"/>
      <c r="D71" s="5"/>
      <c r="E71" s="5"/>
      <c r="F71" s="5"/>
      <c r="G71" s="5"/>
      <c r="H71" s="5"/>
      <c r="I71" s="5"/>
      <c r="J71" s="5"/>
      <c r="K71" s="5"/>
      <c r="L71" s="5"/>
      <c r="M71" s="5"/>
      <c r="N71" s="5"/>
      <c r="O71" s="5"/>
      <c r="P71" s="5"/>
      <c r="Q71" s="5"/>
      <c r="R71" s="5"/>
      <c r="S71" s="5"/>
      <c r="T71" s="5"/>
      <c r="U71" s="5"/>
      <c r="V71" s="5"/>
    </row>
    <row r="72" ht="15.75" customHeight="1">
      <c r="A72" s="5"/>
      <c r="B72" s="5"/>
      <c r="C72" s="5"/>
      <c r="D72" s="5"/>
      <c r="E72" s="5"/>
      <c r="F72" s="5"/>
      <c r="G72" s="5"/>
      <c r="H72" s="5"/>
      <c r="I72" s="5"/>
      <c r="J72" s="5"/>
      <c r="K72" s="5"/>
      <c r="L72" s="5"/>
      <c r="M72" s="5"/>
      <c r="N72" s="5"/>
      <c r="O72" s="5"/>
      <c r="P72" s="5"/>
      <c r="Q72" s="5"/>
      <c r="R72" s="5"/>
      <c r="S72" s="5"/>
      <c r="T72" s="5"/>
      <c r="U72" s="5"/>
      <c r="V72" s="5"/>
    </row>
    <row r="73" ht="15.75" customHeight="1">
      <c r="A73" s="5"/>
      <c r="B73" s="5"/>
      <c r="C73" s="5"/>
      <c r="D73" s="5"/>
      <c r="E73" s="5"/>
      <c r="F73" s="5"/>
      <c r="G73" s="5"/>
      <c r="H73" s="5"/>
      <c r="I73" s="5"/>
      <c r="J73" s="5"/>
      <c r="K73" s="5"/>
      <c r="L73" s="5"/>
      <c r="M73" s="5"/>
      <c r="N73" s="5"/>
      <c r="O73" s="5"/>
      <c r="P73" s="5"/>
      <c r="Q73" s="5"/>
      <c r="R73" s="5"/>
      <c r="S73" s="5"/>
      <c r="T73" s="5"/>
      <c r="U73" s="5"/>
      <c r="V73" s="5"/>
    </row>
    <row r="74" ht="15.75" customHeight="1">
      <c r="A74" s="5"/>
      <c r="B74" s="5"/>
      <c r="C74" s="5"/>
      <c r="D74" s="5"/>
      <c r="E74" s="5"/>
      <c r="F74" s="5"/>
      <c r="G74" s="5"/>
      <c r="H74" s="5"/>
      <c r="I74" s="5"/>
      <c r="J74" s="5"/>
      <c r="K74" s="5"/>
      <c r="L74" s="5"/>
      <c r="M74" s="5"/>
      <c r="N74" s="5"/>
      <c r="O74" s="5"/>
      <c r="P74" s="5"/>
      <c r="Q74" s="5"/>
      <c r="R74" s="5"/>
      <c r="S74" s="5"/>
      <c r="T74" s="5"/>
      <c r="U74" s="5"/>
      <c r="V74" s="5"/>
    </row>
    <row r="75" ht="15.75" customHeight="1">
      <c r="A75" s="5"/>
      <c r="B75" s="5"/>
      <c r="C75" s="5"/>
      <c r="D75" s="5"/>
      <c r="E75" s="5"/>
      <c r="F75" s="5"/>
      <c r="G75" s="5"/>
      <c r="H75" s="5"/>
      <c r="I75" s="5"/>
      <c r="J75" s="5"/>
      <c r="K75" s="5"/>
      <c r="L75" s="5"/>
      <c r="M75" s="5"/>
      <c r="N75" s="5"/>
      <c r="O75" s="5"/>
      <c r="P75" s="5"/>
      <c r="Q75" s="5"/>
      <c r="R75" s="5"/>
      <c r="S75" s="5"/>
      <c r="T75" s="5"/>
      <c r="U75" s="5"/>
      <c r="V75" s="5"/>
    </row>
    <row r="76" ht="15.75" customHeight="1">
      <c r="A76" s="5"/>
      <c r="B76" s="5"/>
      <c r="C76" s="5"/>
      <c r="D76" s="5"/>
      <c r="E76" s="5"/>
      <c r="F76" s="5"/>
      <c r="G76" s="5"/>
      <c r="H76" s="5"/>
      <c r="I76" s="5"/>
      <c r="J76" s="5"/>
      <c r="K76" s="5"/>
      <c r="L76" s="5"/>
      <c r="M76" s="5"/>
      <c r="N76" s="5"/>
      <c r="O76" s="5"/>
      <c r="P76" s="5"/>
      <c r="Q76" s="5"/>
      <c r="R76" s="5"/>
      <c r="S76" s="5"/>
      <c r="T76" s="5"/>
      <c r="U76" s="5"/>
      <c r="V76" s="5"/>
    </row>
    <row r="77" ht="15.75" customHeight="1">
      <c r="A77" s="5"/>
      <c r="B77" s="5"/>
      <c r="C77" s="5"/>
      <c r="D77" s="5"/>
      <c r="E77" s="5"/>
      <c r="F77" s="5"/>
      <c r="G77" s="5"/>
      <c r="H77" s="5"/>
      <c r="I77" s="5"/>
      <c r="J77" s="5"/>
      <c r="K77" s="5"/>
      <c r="L77" s="5"/>
      <c r="M77" s="5"/>
      <c r="N77" s="5"/>
      <c r="O77" s="5"/>
      <c r="P77" s="5"/>
      <c r="Q77" s="5"/>
      <c r="R77" s="5"/>
      <c r="S77" s="5"/>
      <c r="T77" s="5"/>
      <c r="U77" s="5"/>
      <c r="V77" s="5"/>
    </row>
    <row r="78" ht="15.75" customHeight="1">
      <c r="A78" s="5"/>
      <c r="B78" s="5"/>
      <c r="C78" s="5"/>
      <c r="D78" s="5"/>
      <c r="E78" s="5"/>
      <c r="F78" s="5"/>
      <c r="G78" s="5"/>
      <c r="H78" s="5"/>
      <c r="I78" s="5"/>
      <c r="J78" s="5"/>
      <c r="K78" s="5"/>
      <c r="L78" s="5"/>
      <c r="M78" s="5"/>
      <c r="N78" s="5"/>
      <c r="O78" s="5"/>
      <c r="P78" s="5"/>
      <c r="Q78" s="5"/>
      <c r="R78" s="5"/>
      <c r="S78" s="5"/>
      <c r="T78" s="5"/>
      <c r="U78" s="5"/>
      <c r="V78" s="5"/>
    </row>
    <row r="79" ht="15.75" customHeight="1">
      <c r="A79" s="5"/>
      <c r="B79" s="5"/>
      <c r="C79" s="5"/>
      <c r="D79" s="5"/>
      <c r="E79" s="5"/>
      <c r="F79" s="5"/>
      <c r="G79" s="5"/>
      <c r="H79" s="5"/>
      <c r="I79" s="5"/>
      <c r="J79" s="5"/>
      <c r="K79" s="5"/>
      <c r="L79" s="5"/>
      <c r="M79" s="5"/>
      <c r="N79" s="5"/>
      <c r="O79" s="5"/>
      <c r="P79" s="5"/>
      <c r="Q79" s="5"/>
      <c r="R79" s="5"/>
      <c r="S79" s="5"/>
      <c r="T79" s="5"/>
      <c r="U79" s="5"/>
      <c r="V79" s="5"/>
    </row>
    <row r="80" ht="15.75" customHeight="1">
      <c r="A80" s="5"/>
      <c r="B80" s="5"/>
      <c r="C80" s="5"/>
      <c r="D80" s="5"/>
      <c r="E80" s="5"/>
      <c r="F80" s="5"/>
      <c r="G80" s="5"/>
      <c r="H80" s="5"/>
      <c r="I80" s="5"/>
      <c r="J80" s="5"/>
      <c r="K80" s="5"/>
      <c r="L80" s="5"/>
      <c r="M80" s="5"/>
      <c r="N80" s="5"/>
      <c r="O80" s="5"/>
      <c r="P80" s="5"/>
      <c r="Q80" s="5"/>
      <c r="R80" s="5"/>
      <c r="S80" s="5"/>
      <c r="T80" s="5"/>
      <c r="U80" s="5"/>
      <c r="V80" s="5"/>
    </row>
    <row r="81" ht="15.75" customHeight="1">
      <c r="A81" s="5"/>
      <c r="B81" s="5"/>
      <c r="C81" s="5"/>
      <c r="D81" s="5"/>
      <c r="E81" s="5"/>
      <c r="F81" s="5"/>
      <c r="G81" s="5"/>
      <c r="H81" s="5"/>
      <c r="I81" s="5"/>
      <c r="J81" s="5"/>
      <c r="K81" s="5"/>
      <c r="L81" s="5"/>
      <c r="M81" s="5"/>
      <c r="N81" s="5"/>
      <c r="O81" s="5"/>
      <c r="P81" s="5"/>
      <c r="Q81" s="5"/>
      <c r="R81" s="5"/>
      <c r="S81" s="5"/>
      <c r="T81" s="5"/>
      <c r="U81" s="5"/>
      <c r="V81" s="5"/>
    </row>
    <row r="82" ht="15.75" customHeight="1">
      <c r="A82" s="5"/>
      <c r="B82" s="5"/>
      <c r="C82" s="5"/>
      <c r="D82" s="5"/>
      <c r="E82" s="5"/>
      <c r="F82" s="5"/>
      <c r="G82" s="5"/>
      <c r="H82" s="5"/>
      <c r="I82" s="5"/>
      <c r="J82" s="5"/>
      <c r="K82" s="5"/>
      <c r="L82" s="5"/>
      <c r="M82" s="5"/>
      <c r="N82" s="5"/>
      <c r="O82" s="5"/>
      <c r="P82" s="5"/>
      <c r="Q82" s="5"/>
      <c r="R82" s="5"/>
      <c r="S82" s="5"/>
      <c r="T82" s="5"/>
      <c r="U82" s="5"/>
      <c r="V82" s="5"/>
    </row>
    <row r="83" ht="15.75" customHeight="1">
      <c r="A83" s="5"/>
      <c r="B83" s="5"/>
      <c r="C83" s="5"/>
      <c r="D83" s="5"/>
      <c r="E83" s="5"/>
      <c r="F83" s="5"/>
      <c r="G83" s="5"/>
      <c r="H83" s="5"/>
      <c r="I83" s="5"/>
      <c r="J83" s="5"/>
      <c r="K83" s="5"/>
      <c r="L83" s="5"/>
      <c r="M83" s="5"/>
      <c r="N83" s="5"/>
      <c r="O83" s="5"/>
      <c r="P83" s="5"/>
      <c r="Q83" s="5"/>
      <c r="R83" s="5"/>
      <c r="S83" s="5"/>
      <c r="T83" s="5"/>
      <c r="U83" s="5"/>
      <c r="V83" s="5"/>
    </row>
    <row r="84" ht="15.75" customHeight="1">
      <c r="A84" s="5"/>
      <c r="B84" s="5"/>
      <c r="C84" s="5"/>
      <c r="D84" s="5"/>
      <c r="E84" s="5"/>
      <c r="F84" s="5"/>
      <c r="G84" s="5"/>
      <c r="H84" s="5"/>
      <c r="I84" s="5"/>
      <c r="J84" s="5"/>
      <c r="K84" s="5"/>
      <c r="L84" s="5"/>
      <c r="M84" s="5"/>
      <c r="N84" s="5"/>
      <c r="O84" s="5"/>
      <c r="P84" s="5"/>
      <c r="Q84" s="5"/>
      <c r="R84" s="5"/>
      <c r="S84" s="5"/>
      <c r="T84" s="5"/>
      <c r="U84" s="5"/>
      <c r="V84" s="5"/>
    </row>
    <row r="85" ht="15.75" customHeight="1">
      <c r="A85" s="5"/>
      <c r="B85" s="5"/>
      <c r="C85" s="5"/>
      <c r="D85" s="5"/>
      <c r="E85" s="5"/>
      <c r="F85" s="5"/>
      <c r="G85" s="5"/>
      <c r="H85" s="5"/>
      <c r="I85" s="5"/>
      <c r="J85" s="5"/>
      <c r="K85" s="5"/>
      <c r="L85" s="5"/>
      <c r="M85" s="5"/>
      <c r="N85" s="5"/>
      <c r="O85" s="5"/>
      <c r="P85" s="5"/>
      <c r="Q85" s="5"/>
      <c r="R85" s="5"/>
      <c r="S85" s="5"/>
      <c r="T85" s="5"/>
      <c r="U85" s="5"/>
      <c r="V85" s="5"/>
    </row>
    <row r="86" ht="15.75" customHeight="1">
      <c r="A86" s="5"/>
      <c r="B86" s="5"/>
      <c r="C86" s="5"/>
      <c r="D86" s="5"/>
      <c r="E86" s="5"/>
      <c r="F86" s="5"/>
      <c r="G86" s="5"/>
      <c r="H86" s="5"/>
      <c r="I86" s="5"/>
      <c r="J86" s="5"/>
      <c r="K86" s="5"/>
      <c r="L86" s="5"/>
      <c r="M86" s="5"/>
      <c r="N86" s="5"/>
      <c r="O86" s="5"/>
      <c r="P86" s="5"/>
      <c r="Q86" s="5"/>
      <c r="R86" s="5"/>
      <c r="S86" s="5"/>
      <c r="T86" s="5"/>
      <c r="U86" s="5"/>
      <c r="V86" s="5"/>
    </row>
    <row r="87" ht="15.75" customHeight="1">
      <c r="A87" s="5"/>
      <c r="B87" s="5"/>
      <c r="C87" s="5"/>
      <c r="D87" s="5"/>
      <c r="E87" s="5"/>
      <c r="F87" s="5"/>
      <c r="G87" s="5"/>
      <c r="H87" s="5"/>
      <c r="I87" s="5"/>
      <c r="J87" s="5"/>
      <c r="K87" s="5"/>
      <c r="L87" s="5"/>
      <c r="M87" s="5"/>
      <c r="N87" s="5"/>
      <c r="O87" s="5"/>
      <c r="P87" s="5"/>
      <c r="Q87" s="5"/>
      <c r="R87" s="5"/>
      <c r="S87" s="5"/>
      <c r="T87" s="5"/>
      <c r="U87" s="5"/>
      <c r="V87" s="5"/>
    </row>
    <row r="88" ht="15.75" customHeight="1">
      <c r="A88" s="5"/>
      <c r="B88" s="5"/>
      <c r="C88" s="5"/>
      <c r="D88" s="5"/>
      <c r="E88" s="5"/>
      <c r="F88" s="5"/>
      <c r="G88" s="5"/>
      <c r="H88" s="5"/>
      <c r="I88" s="5"/>
      <c r="J88" s="5"/>
      <c r="K88" s="5"/>
      <c r="L88" s="5"/>
      <c r="M88" s="5"/>
      <c r="N88" s="5"/>
      <c r="O88" s="5"/>
      <c r="P88" s="5"/>
      <c r="Q88" s="5"/>
      <c r="R88" s="5"/>
      <c r="S88" s="5"/>
      <c r="T88" s="5"/>
      <c r="U88" s="5"/>
      <c r="V88" s="5"/>
    </row>
    <row r="89" ht="15.75" customHeight="1">
      <c r="A89" s="5"/>
      <c r="B89" s="5"/>
      <c r="C89" s="5"/>
      <c r="D89" s="5"/>
      <c r="E89" s="5"/>
      <c r="F89" s="5"/>
      <c r="G89" s="5"/>
      <c r="H89" s="5"/>
      <c r="I89" s="5"/>
      <c r="J89" s="5"/>
      <c r="K89" s="5"/>
      <c r="L89" s="5"/>
      <c r="M89" s="5"/>
      <c r="N89" s="5"/>
      <c r="O89" s="5"/>
      <c r="P89" s="5"/>
      <c r="Q89" s="5"/>
      <c r="R89" s="5"/>
      <c r="S89" s="5"/>
      <c r="T89" s="5"/>
      <c r="U89" s="5"/>
      <c r="V89" s="5"/>
    </row>
    <row r="90" ht="15.75" customHeight="1">
      <c r="A90" s="5"/>
      <c r="B90" s="5"/>
      <c r="C90" s="5"/>
      <c r="D90" s="5"/>
      <c r="E90" s="5"/>
      <c r="F90" s="5"/>
      <c r="G90" s="5"/>
      <c r="H90" s="5"/>
      <c r="I90" s="5"/>
      <c r="J90" s="5"/>
      <c r="K90" s="5"/>
      <c r="L90" s="5"/>
      <c r="M90" s="5"/>
      <c r="N90" s="5"/>
      <c r="O90" s="5"/>
      <c r="P90" s="5"/>
      <c r="Q90" s="5"/>
      <c r="R90" s="5"/>
      <c r="S90" s="5"/>
      <c r="T90" s="5"/>
      <c r="U90" s="5"/>
      <c r="V90" s="5"/>
    </row>
    <row r="91" ht="15.75" customHeight="1">
      <c r="A91" s="5"/>
      <c r="B91" s="5"/>
      <c r="C91" s="5"/>
      <c r="D91" s="5"/>
      <c r="E91" s="5"/>
      <c r="F91" s="5"/>
      <c r="G91" s="5"/>
      <c r="H91" s="5"/>
      <c r="I91" s="5"/>
      <c r="J91" s="5"/>
      <c r="K91" s="5"/>
      <c r="L91" s="5"/>
      <c r="M91" s="5"/>
      <c r="N91" s="5"/>
      <c r="O91" s="5"/>
      <c r="P91" s="5"/>
      <c r="Q91" s="5"/>
      <c r="R91" s="5"/>
      <c r="S91" s="5"/>
      <c r="T91" s="5"/>
      <c r="U91" s="5"/>
      <c r="V91" s="5"/>
    </row>
    <row r="92" ht="15.75" customHeight="1">
      <c r="A92" s="5"/>
      <c r="B92" s="5"/>
      <c r="C92" s="5"/>
      <c r="D92" s="5"/>
      <c r="E92" s="5"/>
      <c r="F92" s="5"/>
      <c r="G92" s="5"/>
      <c r="H92" s="5"/>
      <c r="I92" s="5"/>
      <c r="J92" s="5"/>
      <c r="K92" s="5"/>
      <c r="L92" s="5"/>
      <c r="M92" s="5"/>
      <c r="N92" s="5"/>
      <c r="O92" s="5"/>
      <c r="P92" s="5"/>
      <c r="Q92" s="5"/>
      <c r="R92" s="5"/>
      <c r="S92" s="5"/>
      <c r="T92" s="5"/>
      <c r="U92" s="5"/>
      <c r="V92" s="5"/>
    </row>
    <row r="93" ht="15.75" customHeight="1">
      <c r="A93" s="5"/>
      <c r="B93" s="5"/>
      <c r="C93" s="5"/>
      <c r="D93" s="5"/>
      <c r="E93" s="5"/>
      <c r="F93" s="5"/>
      <c r="G93" s="5"/>
      <c r="H93" s="5"/>
      <c r="I93" s="5"/>
      <c r="J93" s="5"/>
      <c r="K93" s="5"/>
      <c r="L93" s="5"/>
      <c r="M93" s="5"/>
      <c r="N93" s="5"/>
      <c r="O93" s="5"/>
      <c r="P93" s="5"/>
      <c r="Q93" s="5"/>
      <c r="R93" s="5"/>
      <c r="S93" s="5"/>
      <c r="T93" s="5"/>
      <c r="U93" s="5"/>
      <c r="V93" s="5"/>
    </row>
    <row r="94" ht="15.75" customHeight="1">
      <c r="A94" s="5"/>
      <c r="B94" s="5"/>
      <c r="C94" s="5"/>
      <c r="D94" s="5"/>
      <c r="E94" s="5"/>
      <c r="F94" s="5"/>
      <c r="G94" s="5"/>
      <c r="H94" s="5"/>
      <c r="I94" s="5"/>
      <c r="J94" s="5"/>
      <c r="K94" s="5"/>
      <c r="L94" s="5"/>
      <c r="M94" s="5"/>
      <c r="N94" s="5"/>
      <c r="O94" s="5"/>
      <c r="P94" s="5"/>
      <c r="Q94" s="5"/>
      <c r="R94" s="5"/>
      <c r="S94" s="5"/>
      <c r="T94" s="5"/>
      <c r="U94" s="5"/>
      <c r="V94" s="5"/>
    </row>
    <row r="95" ht="15.75" customHeight="1">
      <c r="A95" s="5"/>
      <c r="B95" s="5"/>
      <c r="C95" s="5"/>
      <c r="D95" s="5"/>
      <c r="E95" s="5"/>
      <c r="F95" s="5"/>
      <c r="G95" s="5"/>
      <c r="H95" s="5"/>
      <c r="I95" s="5"/>
      <c r="J95" s="5"/>
      <c r="K95" s="5"/>
      <c r="L95" s="5"/>
      <c r="M95" s="5"/>
      <c r="N95" s="5"/>
      <c r="O95" s="5"/>
      <c r="P95" s="5"/>
      <c r="Q95" s="5"/>
      <c r="R95" s="5"/>
      <c r="S95" s="5"/>
      <c r="T95" s="5"/>
      <c r="U95" s="5"/>
      <c r="V95" s="5"/>
    </row>
    <row r="96" ht="15.75" customHeight="1">
      <c r="A96" s="5"/>
      <c r="B96" s="5"/>
      <c r="C96" s="5"/>
      <c r="D96" s="5"/>
      <c r="E96" s="5"/>
      <c r="F96" s="5"/>
      <c r="G96" s="5"/>
      <c r="H96" s="5"/>
      <c r="I96" s="5"/>
      <c r="J96" s="5"/>
      <c r="K96" s="5"/>
      <c r="L96" s="5"/>
      <c r="M96" s="5"/>
      <c r="N96" s="5"/>
      <c r="O96" s="5"/>
      <c r="P96" s="5"/>
      <c r="Q96" s="5"/>
      <c r="R96" s="5"/>
      <c r="S96" s="5"/>
      <c r="T96" s="5"/>
      <c r="U96" s="5"/>
      <c r="V96" s="5"/>
    </row>
    <row r="97" ht="15.75" customHeight="1">
      <c r="A97" s="5"/>
      <c r="B97" s="5"/>
      <c r="C97" s="5"/>
      <c r="D97" s="5"/>
      <c r="E97" s="5"/>
      <c r="F97" s="5"/>
      <c r="G97" s="5"/>
      <c r="H97" s="5"/>
      <c r="I97" s="5"/>
      <c r="J97" s="5"/>
      <c r="K97" s="5"/>
      <c r="L97" s="5"/>
      <c r="M97" s="5"/>
      <c r="N97" s="5"/>
      <c r="O97" s="5"/>
      <c r="P97" s="5"/>
      <c r="Q97" s="5"/>
      <c r="R97" s="5"/>
      <c r="S97" s="5"/>
      <c r="T97" s="5"/>
      <c r="U97" s="5"/>
      <c r="V97" s="5"/>
    </row>
    <row r="98" ht="15.75" customHeight="1">
      <c r="A98" s="5"/>
      <c r="B98" s="5"/>
      <c r="C98" s="5"/>
      <c r="D98" s="5"/>
      <c r="E98" s="5"/>
      <c r="F98" s="5"/>
      <c r="G98" s="5"/>
      <c r="H98" s="5"/>
      <c r="I98" s="5"/>
      <c r="J98" s="5"/>
      <c r="K98" s="5"/>
      <c r="L98" s="5"/>
      <c r="M98" s="5"/>
      <c r="N98" s="5"/>
      <c r="O98" s="5"/>
      <c r="P98" s="5"/>
      <c r="Q98" s="5"/>
      <c r="R98" s="5"/>
      <c r="S98" s="5"/>
      <c r="T98" s="5"/>
      <c r="U98" s="5"/>
      <c r="V98" s="5"/>
    </row>
    <row r="99" ht="15.75" customHeight="1">
      <c r="A99" s="5"/>
      <c r="B99" s="5"/>
      <c r="C99" s="5"/>
      <c r="D99" s="5"/>
      <c r="E99" s="5"/>
      <c r="F99" s="5"/>
      <c r="G99" s="5"/>
      <c r="H99" s="5"/>
      <c r="I99" s="5"/>
      <c r="J99" s="5"/>
      <c r="K99" s="5"/>
      <c r="L99" s="5"/>
      <c r="M99" s="5"/>
      <c r="N99" s="5"/>
      <c r="O99" s="5"/>
      <c r="P99" s="5"/>
      <c r="Q99" s="5"/>
      <c r="R99" s="5"/>
      <c r="S99" s="5"/>
      <c r="T99" s="5"/>
      <c r="U99" s="5"/>
      <c r="V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row>
  </sheetData>
  <dataValidations>
    <dataValidation type="list" allowBlank="1" showErrorMessage="1" sqref="B2 B36">
      <formula1>Data!$A$1:$A$30</formula1>
    </dataValidation>
    <dataValidation type="list" allowBlank="1" showErrorMessage="1" sqref="B38 B42 B45 B48 B51 B54 B57 B60 B63 B66">
      <formula1>Data!$H$1:$H$50</formula1>
    </dataValidation>
    <dataValidation type="list" allowBlank="1" showErrorMessage="1" sqref="B4 B8 B11 B14 B17 B20 B23 B26 B29 B32">
      <formula1>Data!$G$1:$G$48</formula1>
    </dataValidation>
    <dataValidation type="list" allowBlank="1" showErrorMessage="1" sqref="C5 C9 F9 I9 C12 F12 I12 C15 F15 I15 C18 F18 I18 C21 F21 I21 C24 F24 I24 C27 F27 I27 C30 F30 I30 C33 F33 I33 C39 C43 F43 I43 C46 F46 I46 C49 F49 I49 C52 F52 I52 C55 F55 I55 C58 F58 I58 C61 F61 I61 C64 F64 I64 C67 F67 I67">
      <formula1>"0.5,1.5,2.5,3.5,4.5,5.5,6.5,7.5,8.5"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1" width="6.43"/>
  </cols>
  <sheetData>
    <row r="1" ht="15.75" customHeight="1">
      <c r="A1" s="26" t="s">
        <v>87</v>
      </c>
      <c r="B1" s="27"/>
      <c r="C1" s="27"/>
      <c r="D1" s="27"/>
      <c r="E1" s="27"/>
      <c r="F1" s="27"/>
      <c r="G1" s="27"/>
      <c r="H1" s="27"/>
      <c r="I1" s="27"/>
      <c r="J1" s="27"/>
      <c r="K1" s="27"/>
      <c r="L1" s="27"/>
      <c r="M1" s="27"/>
      <c r="N1" s="27"/>
      <c r="O1" s="27"/>
      <c r="P1" s="27"/>
      <c r="Q1" s="27"/>
      <c r="R1" s="27"/>
      <c r="S1" s="27"/>
      <c r="T1" s="27"/>
      <c r="U1" s="27"/>
    </row>
    <row r="2" ht="15.75" customHeight="1">
      <c r="A2" s="27">
        <v>0.0</v>
      </c>
      <c r="B2" s="27">
        <v>1.0</v>
      </c>
      <c r="C2" s="27">
        <v>2.0</v>
      </c>
      <c r="D2" s="27">
        <v>3.0</v>
      </c>
      <c r="E2" s="27">
        <v>4.0</v>
      </c>
      <c r="F2" s="27">
        <v>5.0</v>
      </c>
      <c r="G2" s="27">
        <v>6.0</v>
      </c>
      <c r="H2" s="27">
        <v>7.0</v>
      </c>
      <c r="I2" s="27">
        <v>8.0</v>
      </c>
      <c r="J2" s="27">
        <v>9.0</v>
      </c>
      <c r="K2" s="27">
        <v>10.0</v>
      </c>
      <c r="L2" s="27">
        <v>11.0</v>
      </c>
      <c r="M2" s="27">
        <v>12.0</v>
      </c>
      <c r="N2" s="27">
        <v>13.0</v>
      </c>
      <c r="O2" s="27">
        <v>14.0</v>
      </c>
      <c r="P2" s="27">
        <v>15.0</v>
      </c>
      <c r="Q2" s="27">
        <v>16.0</v>
      </c>
      <c r="R2" s="27">
        <v>17.0</v>
      </c>
      <c r="S2" s="27">
        <v>18.0</v>
      </c>
      <c r="T2" s="27">
        <v>19.0</v>
      </c>
      <c r="U2" s="27">
        <v>20.0</v>
      </c>
    </row>
    <row r="3" ht="15.75" customHeight="1">
      <c r="A3" s="28" t="str">
        <f>_xlfn.POISSON.DIST(A$2,Props!$C$4,false)</f>
        <v>#DIV/0!</v>
      </c>
      <c r="B3" s="28" t="str">
        <f>_xlfn.POISSON.DIST(B$2,Props!$C$4,false)</f>
        <v>#DIV/0!</v>
      </c>
      <c r="C3" s="28" t="str">
        <f>_xlfn.POISSON.DIST(C$2,Props!$C$4,false)</f>
        <v>#DIV/0!</v>
      </c>
      <c r="D3" s="28" t="str">
        <f>_xlfn.POISSON.DIST(D$2,Props!$C$4,false)</f>
        <v>#DIV/0!</v>
      </c>
      <c r="E3" s="28" t="str">
        <f>_xlfn.POISSON.DIST(E$2,Props!$C$4,false)</f>
        <v>#DIV/0!</v>
      </c>
      <c r="F3" s="28" t="str">
        <f>_xlfn.POISSON.DIST(F$2,Props!$C$4,false)</f>
        <v>#DIV/0!</v>
      </c>
      <c r="G3" s="28" t="str">
        <f>_xlfn.POISSON.DIST(G$2,Props!$C$4,false)</f>
        <v>#DIV/0!</v>
      </c>
      <c r="H3" s="28" t="str">
        <f>_xlfn.POISSON.DIST(H$2,Props!$C$4,false)</f>
        <v>#DIV/0!</v>
      </c>
      <c r="I3" s="28" t="str">
        <f>_xlfn.POISSON.DIST(I$2,Props!$C$4,false)</f>
        <v>#DIV/0!</v>
      </c>
      <c r="J3" s="28" t="str">
        <f>_xlfn.POISSON.DIST(J$2,Props!$C$4,false)</f>
        <v>#DIV/0!</v>
      </c>
      <c r="K3" s="28" t="str">
        <f>_xlfn.POISSON.DIST(K$2,Props!$C$4,false)</f>
        <v>#DIV/0!</v>
      </c>
      <c r="L3" s="28" t="str">
        <f>_xlfn.POISSON.DIST(L$2,Props!$C$4,false)</f>
        <v>#DIV/0!</v>
      </c>
      <c r="M3" s="28" t="str">
        <f>_xlfn.POISSON.DIST(M$2,Props!$C$4,false)</f>
        <v>#DIV/0!</v>
      </c>
      <c r="N3" s="28" t="str">
        <f>_xlfn.POISSON.DIST(N$2,Props!$C$4,false)</f>
        <v>#DIV/0!</v>
      </c>
      <c r="O3" s="28" t="str">
        <f>_xlfn.POISSON.DIST(O$2,Props!$C$4,false)</f>
        <v>#DIV/0!</v>
      </c>
      <c r="P3" s="28" t="str">
        <f>_xlfn.POISSON.DIST(P$2,Props!$C$4,false)</f>
        <v>#DIV/0!</v>
      </c>
      <c r="Q3" s="28" t="str">
        <f>_xlfn.POISSON.DIST(Q$2,Props!$C$4,false)</f>
        <v>#DIV/0!</v>
      </c>
      <c r="R3" s="28" t="str">
        <f>_xlfn.POISSON.DIST(R$2,Props!$C$4,false)</f>
        <v>#DIV/0!</v>
      </c>
      <c r="S3" s="28" t="str">
        <f>_xlfn.POISSON.DIST(S$2,Props!$C$4,false)</f>
        <v>#DIV/0!</v>
      </c>
      <c r="T3" s="28" t="str">
        <f>_xlfn.POISSON.DIST(T$2,Props!$C$4,false)</f>
        <v>#DIV/0!</v>
      </c>
      <c r="U3" s="28" t="str">
        <f>_xlfn.POISSON.DIST(U$2,Props!$C$4,false)</f>
        <v>#DIV/0!</v>
      </c>
    </row>
    <row r="4" ht="15.75" customHeight="1">
      <c r="A4" s="28" t="str">
        <f>_xlfn.POISSON.DIST(A$2,Props!$C$38,false)</f>
        <v>#DIV/0!</v>
      </c>
      <c r="B4" s="28" t="str">
        <f>_xlfn.POISSON.DIST(B$2,Props!$C$38,false)</f>
        <v>#DIV/0!</v>
      </c>
      <c r="C4" s="28" t="str">
        <f>_xlfn.POISSON.DIST(C$2,Props!$C$38,false)</f>
        <v>#DIV/0!</v>
      </c>
      <c r="D4" s="28" t="str">
        <f>_xlfn.POISSON.DIST(D$2,Props!$C$38,false)</f>
        <v>#DIV/0!</v>
      </c>
      <c r="E4" s="28" t="str">
        <f>_xlfn.POISSON.DIST(E$2,Props!$C$38,false)</f>
        <v>#DIV/0!</v>
      </c>
      <c r="F4" s="28" t="str">
        <f>_xlfn.POISSON.DIST(F$2,Props!$C$38,false)</f>
        <v>#DIV/0!</v>
      </c>
      <c r="G4" s="28" t="str">
        <f>_xlfn.POISSON.DIST(G$2,Props!$C$38,false)</f>
        <v>#DIV/0!</v>
      </c>
      <c r="H4" s="28" t="str">
        <f>_xlfn.POISSON.DIST(H$2,Props!$C$38,false)</f>
        <v>#DIV/0!</v>
      </c>
      <c r="I4" s="28" t="str">
        <f>_xlfn.POISSON.DIST(I$2,Props!$C$38,false)</f>
        <v>#DIV/0!</v>
      </c>
      <c r="J4" s="28" t="str">
        <f>_xlfn.POISSON.DIST(J$2,Props!$C$38,false)</f>
        <v>#DIV/0!</v>
      </c>
      <c r="K4" s="28" t="str">
        <f>_xlfn.POISSON.DIST(K$2,Props!$C$38,false)</f>
        <v>#DIV/0!</v>
      </c>
      <c r="L4" s="28" t="str">
        <f>_xlfn.POISSON.DIST(L$2,Props!$C$38,false)</f>
        <v>#DIV/0!</v>
      </c>
      <c r="M4" s="28" t="str">
        <f>_xlfn.POISSON.DIST(M$2,Props!$C$38,false)</f>
        <v>#DIV/0!</v>
      </c>
      <c r="N4" s="28" t="str">
        <f>_xlfn.POISSON.DIST(N$2,Props!$C$38,false)</f>
        <v>#DIV/0!</v>
      </c>
      <c r="O4" s="28" t="str">
        <f>_xlfn.POISSON.DIST(O$2,Props!$C$38,false)</f>
        <v>#DIV/0!</v>
      </c>
      <c r="P4" s="28" t="str">
        <f>_xlfn.POISSON.DIST(P$2,Props!$C$38,false)</f>
        <v>#DIV/0!</v>
      </c>
      <c r="Q4" s="28" t="str">
        <f>_xlfn.POISSON.DIST(Q$2,Props!$C$38,false)</f>
        <v>#DIV/0!</v>
      </c>
      <c r="R4" s="28" t="str">
        <f>_xlfn.POISSON.DIST(R$2,Props!$C$38,false)</f>
        <v>#DIV/0!</v>
      </c>
      <c r="S4" s="28" t="str">
        <f>_xlfn.POISSON.DIST(S$2,Props!$C$38,false)</f>
        <v>#DIV/0!</v>
      </c>
      <c r="T4" s="28" t="str">
        <f>_xlfn.POISSON.DIST(T$2,Props!$C$38,false)</f>
        <v>#DIV/0!</v>
      </c>
      <c r="U4" s="28" t="str">
        <f>_xlfn.POISSON.DIST(U$2,Props!$C$38,false)</f>
        <v>#DIV/0!</v>
      </c>
    </row>
    <row r="5" ht="15.75" customHeight="1">
      <c r="A5" s="26"/>
      <c r="B5" s="27"/>
      <c r="C5" s="27"/>
      <c r="D5" s="27"/>
      <c r="E5" s="27"/>
      <c r="F5" s="27"/>
      <c r="G5" s="27"/>
      <c r="H5" s="27"/>
      <c r="I5" s="27"/>
      <c r="J5" s="27"/>
      <c r="K5" s="27"/>
      <c r="L5" s="27"/>
      <c r="M5" s="27"/>
      <c r="N5" s="27"/>
      <c r="O5" s="27"/>
      <c r="P5" s="27"/>
      <c r="Q5" s="27"/>
      <c r="R5" s="27"/>
      <c r="S5" s="27"/>
      <c r="T5" s="27"/>
      <c r="U5" s="27"/>
    </row>
    <row r="6" ht="15.75" customHeight="1">
      <c r="A6" s="26" t="s">
        <v>65</v>
      </c>
      <c r="B6" s="27"/>
      <c r="C6" s="27"/>
      <c r="D6" s="27"/>
      <c r="E6" s="27"/>
      <c r="F6" s="27"/>
      <c r="G6" s="27"/>
      <c r="H6" s="27"/>
      <c r="I6" s="27"/>
      <c r="J6" s="27"/>
      <c r="K6" s="27"/>
      <c r="L6" s="27"/>
      <c r="M6" s="27"/>
      <c r="N6" s="27"/>
      <c r="O6" s="27"/>
      <c r="P6" s="27"/>
      <c r="Q6" s="27"/>
      <c r="R6" s="27"/>
      <c r="S6" s="27"/>
      <c r="T6" s="27"/>
      <c r="U6" s="27"/>
    </row>
    <row r="7" ht="15.75" customHeight="1">
      <c r="A7" s="27">
        <v>0.0</v>
      </c>
      <c r="B7" s="27">
        <v>1.0</v>
      </c>
      <c r="C7" s="27">
        <v>2.0</v>
      </c>
      <c r="D7" s="27">
        <v>3.0</v>
      </c>
      <c r="E7" s="27">
        <v>4.0</v>
      </c>
      <c r="F7" s="27">
        <v>5.0</v>
      </c>
      <c r="G7" s="27">
        <v>6.0</v>
      </c>
      <c r="H7" s="27">
        <v>7.0</v>
      </c>
      <c r="I7" s="27">
        <v>8.0</v>
      </c>
      <c r="J7" s="27">
        <v>9.0</v>
      </c>
      <c r="K7" s="27">
        <v>10.0</v>
      </c>
      <c r="L7" s="27"/>
      <c r="M7" s="27"/>
      <c r="N7" s="27"/>
      <c r="O7" s="27"/>
      <c r="P7" s="27"/>
      <c r="Q7" s="27"/>
      <c r="R7" s="27"/>
      <c r="S7" s="27"/>
      <c r="T7" s="27"/>
      <c r="U7" s="27"/>
    </row>
    <row r="8" ht="15.75" customHeight="1">
      <c r="A8" s="28" t="str">
        <f>_xlfn.POISSON.DIST(A$7,Props!$C$8,false)</f>
        <v>#DIV/0!</v>
      </c>
      <c r="B8" s="28" t="str">
        <f>_xlfn.POISSON.DIST(B$7,Props!$C$8,false)</f>
        <v>#DIV/0!</v>
      </c>
      <c r="C8" s="28" t="str">
        <f>_xlfn.POISSON.DIST(C$7,Props!$C$8,false)</f>
        <v>#DIV/0!</v>
      </c>
      <c r="D8" s="28" t="str">
        <f>_xlfn.POISSON.DIST(D$7,Props!$C$8,false)</f>
        <v>#DIV/0!</v>
      </c>
      <c r="E8" s="28" t="str">
        <f>_xlfn.POISSON.DIST(E$7,Props!$C$8,false)</f>
        <v>#DIV/0!</v>
      </c>
      <c r="F8" s="28" t="str">
        <f>_xlfn.POISSON.DIST(F$7,Props!$C$8,false)</f>
        <v>#DIV/0!</v>
      </c>
      <c r="G8" s="28" t="str">
        <f>_xlfn.POISSON.DIST(G$7,Props!$C$8,false)</f>
        <v>#DIV/0!</v>
      </c>
      <c r="H8" s="28" t="str">
        <f>_xlfn.POISSON.DIST(H$7,Props!$C$8,false)</f>
        <v>#DIV/0!</v>
      </c>
      <c r="I8" s="28" t="str">
        <f>_xlfn.POISSON.DIST(I$7,Props!$C$8,false)</f>
        <v>#DIV/0!</v>
      </c>
      <c r="J8" s="28" t="str">
        <f>_xlfn.POISSON.DIST(J$7,Props!$C$8,false)</f>
        <v>#DIV/0!</v>
      </c>
      <c r="K8" s="28" t="str">
        <f>_xlfn.POISSON.DIST(K$7,Props!$C$8,false)</f>
        <v>#DIV/0!</v>
      </c>
      <c r="L8" s="27"/>
      <c r="M8" s="27"/>
      <c r="N8" s="27"/>
      <c r="O8" s="27"/>
      <c r="P8" s="27"/>
      <c r="Q8" s="27"/>
      <c r="R8" s="27"/>
      <c r="S8" s="27"/>
      <c r="T8" s="27"/>
      <c r="U8" s="27"/>
    </row>
    <row r="9" ht="15.75" customHeight="1">
      <c r="A9" s="28" t="str">
        <f>_xlfn.POISSON.DIST(A$7,Props!$C$11,false)</f>
        <v>#DIV/0!</v>
      </c>
      <c r="B9" s="28" t="str">
        <f>_xlfn.POISSON.DIST(B$7,Props!$C$11,false)</f>
        <v>#DIV/0!</v>
      </c>
      <c r="C9" s="28" t="str">
        <f>_xlfn.POISSON.DIST(C$7,Props!$C$11,false)</f>
        <v>#DIV/0!</v>
      </c>
      <c r="D9" s="28" t="str">
        <f>_xlfn.POISSON.DIST(D$7,Props!$C$11,false)</f>
        <v>#DIV/0!</v>
      </c>
      <c r="E9" s="28" t="str">
        <f>_xlfn.POISSON.DIST(E$7,Props!$C$11,false)</f>
        <v>#DIV/0!</v>
      </c>
      <c r="F9" s="28" t="str">
        <f>_xlfn.POISSON.DIST(F$7,Props!$C$11,false)</f>
        <v>#DIV/0!</v>
      </c>
      <c r="G9" s="28" t="str">
        <f>_xlfn.POISSON.DIST(G$7,Props!$C$11,false)</f>
        <v>#DIV/0!</v>
      </c>
      <c r="H9" s="28" t="str">
        <f>_xlfn.POISSON.DIST(H$7,Props!$C$11,false)</f>
        <v>#DIV/0!</v>
      </c>
      <c r="I9" s="28" t="str">
        <f>_xlfn.POISSON.DIST(I$7,Props!$C$11,false)</f>
        <v>#DIV/0!</v>
      </c>
      <c r="J9" s="28" t="str">
        <f>_xlfn.POISSON.DIST(J$7,Props!$C$11,false)</f>
        <v>#DIV/0!</v>
      </c>
      <c r="K9" s="28" t="str">
        <f>_xlfn.POISSON.DIST(K$7,Props!$C$11,false)</f>
        <v>#DIV/0!</v>
      </c>
      <c r="L9" s="27"/>
      <c r="M9" s="27"/>
      <c r="N9" s="27"/>
      <c r="O9" s="27"/>
      <c r="P9" s="27"/>
      <c r="Q9" s="27"/>
      <c r="R9" s="27"/>
      <c r="S9" s="27"/>
      <c r="T9" s="27"/>
      <c r="U9" s="27"/>
    </row>
    <row r="10" ht="15.75" customHeight="1">
      <c r="A10" s="28" t="str">
        <f>_xlfn.POISSON.DIST(A$7,Props!$C$14,false)</f>
        <v>#DIV/0!</v>
      </c>
      <c r="B10" s="28" t="str">
        <f>_xlfn.POISSON.DIST(B$7,Props!$C$14,false)</f>
        <v>#DIV/0!</v>
      </c>
      <c r="C10" s="28" t="str">
        <f>_xlfn.POISSON.DIST(C$7,Props!$C$14,false)</f>
        <v>#DIV/0!</v>
      </c>
      <c r="D10" s="28" t="str">
        <f>_xlfn.POISSON.DIST(D$7,Props!$C$14,false)</f>
        <v>#DIV/0!</v>
      </c>
      <c r="E10" s="28" t="str">
        <f>_xlfn.POISSON.DIST(E$7,Props!$C$14,false)</f>
        <v>#DIV/0!</v>
      </c>
      <c r="F10" s="28" t="str">
        <f>_xlfn.POISSON.DIST(F$7,Props!$C$14,false)</f>
        <v>#DIV/0!</v>
      </c>
      <c r="G10" s="28" t="str">
        <f>_xlfn.POISSON.DIST(G$7,Props!$C$14,false)</f>
        <v>#DIV/0!</v>
      </c>
      <c r="H10" s="28" t="str">
        <f>_xlfn.POISSON.DIST(H$7,Props!$C$14,false)</f>
        <v>#DIV/0!</v>
      </c>
      <c r="I10" s="28" t="str">
        <f>_xlfn.POISSON.DIST(I$7,Props!$C$14,false)</f>
        <v>#DIV/0!</v>
      </c>
      <c r="J10" s="28" t="str">
        <f>_xlfn.POISSON.DIST(J$7,Props!$C$14,false)</f>
        <v>#DIV/0!</v>
      </c>
      <c r="K10" s="28" t="str">
        <f>_xlfn.POISSON.DIST(K$7,Props!$C$14,false)</f>
        <v>#DIV/0!</v>
      </c>
      <c r="L10" s="27"/>
      <c r="M10" s="27"/>
      <c r="N10" s="27"/>
      <c r="O10" s="27"/>
      <c r="P10" s="27"/>
      <c r="Q10" s="27"/>
      <c r="R10" s="27"/>
      <c r="S10" s="27"/>
      <c r="T10" s="27"/>
      <c r="U10" s="27"/>
    </row>
    <row r="11" ht="15.75" customHeight="1">
      <c r="A11" s="28" t="str">
        <f>_xlfn.POISSON.DIST(A$7,Props!$C$17,false)</f>
        <v>#DIV/0!</v>
      </c>
      <c r="B11" s="28" t="str">
        <f>_xlfn.POISSON.DIST(B$7,Props!$C$17,false)</f>
        <v>#DIV/0!</v>
      </c>
      <c r="C11" s="28" t="str">
        <f>_xlfn.POISSON.DIST(C$7,Props!$C$17,false)</f>
        <v>#DIV/0!</v>
      </c>
      <c r="D11" s="28" t="str">
        <f>_xlfn.POISSON.DIST(D$7,Props!$C$17,false)</f>
        <v>#DIV/0!</v>
      </c>
      <c r="E11" s="28" t="str">
        <f>_xlfn.POISSON.DIST(E$7,Props!$C$17,false)</f>
        <v>#DIV/0!</v>
      </c>
      <c r="F11" s="28" t="str">
        <f>_xlfn.POISSON.DIST(F$7,Props!$C$17,false)</f>
        <v>#DIV/0!</v>
      </c>
      <c r="G11" s="28" t="str">
        <f>_xlfn.POISSON.DIST(G$7,Props!$C$17,false)</f>
        <v>#DIV/0!</v>
      </c>
      <c r="H11" s="28" t="str">
        <f>_xlfn.POISSON.DIST(H$7,Props!$C$17,false)</f>
        <v>#DIV/0!</v>
      </c>
      <c r="I11" s="28" t="str">
        <f>_xlfn.POISSON.DIST(I$7,Props!$C$17,false)</f>
        <v>#DIV/0!</v>
      </c>
      <c r="J11" s="28" t="str">
        <f>_xlfn.POISSON.DIST(J$7,Props!$C$17,false)</f>
        <v>#DIV/0!</v>
      </c>
      <c r="K11" s="28" t="str">
        <f>_xlfn.POISSON.DIST(K$7,Props!$C$17,false)</f>
        <v>#DIV/0!</v>
      </c>
      <c r="L11" s="27"/>
      <c r="M11" s="27"/>
      <c r="N11" s="27"/>
      <c r="O11" s="27"/>
      <c r="P11" s="27"/>
      <c r="Q11" s="27"/>
      <c r="R11" s="27"/>
      <c r="S11" s="27"/>
      <c r="T11" s="27"/>
      <c r="U11" s="27"/>
    </row>
    <row r="12" ht="15.75" customHeight="1">
      <c r="A12" s="28" t="str">
        <f>_xlfn.POISSON.DIST(A$7,Props!$C$20,false)</f>
        <v>#DIV/0!</v>
      </c>
      <c r="B12" s="28" t="str">
        <f>_xlfn.POISSON.DIST(B$7,Props!$C$20,false)</f>
        <v>#DIV/0!</v>
      </c>
      <c r="C12" s="28" t="str">
        <f>_xlfn.POISSON.DIST(C$7,Props!$C$20,false)</f>
        <v>#DIV/0!</v>
      </c>
      <c r="D12" s="28" t="str">
        <f>_xlfn.POISSON.DIST(D$7,Props!$C$20,false)</f>
        <v>#DIV/0!</v>
      </c>
      <c r="E12" s="28" t="str">
        <f>_xlfn.POISSON.DIST(E$7,Props!$C$20,false)</f>
        <v>#DIV/0!</v>
      </c>
      <c r="F12" s="28" t="str">
        <f>_xlfn.POISSON.DIST(F$7,Props!$C$20,false)</f>
        <v>#DIV/0!</v>
      </c>
      <c r="G12" s="28" t="str">
        <f>_xlfn.POISSON.DIST(G$7,Props!$C$20,false)</f>
        <v>#DIV/0!</v>
      </c>
      <c r="H12" s="28" t="str">
        <f>_xlfn.POISSON.DIST(H$7,Props!$C$20,false)</f>
        <v>#DIV/0!</v>
      </c>
      <c r="I12" s="28" t="str">
        <f>_xlfn.POISSON.DIST(I$7,Props!$C$20,false)</f>
        <v>#DIV/0!</v>
      </c>
      <c r="J12" s="28" t="str">
        <f>_xlfn.POISSON.DIST(J$7,Props!$C$20,false)</f>
        <v>#DIV/0!</v>
      </c>
      <c r="K12" s="28" t="str">
        <f>_xlfn.POISSON.DIST(K$7,Props!$C$20,false)</f>
        <v>#DIV/0!</v>
      </c>
      <c r="L12" s="27"/>
      <c r="M12" s="27"/>
      <c r="N12" s="27"/>
      <c r="O12" s="27"/>
      <c r="P12" s="27"/>
      <c r="Q12" s="27"/>
      <c r="R12" s="27"/>
      <c r="S12" s="27"/>
      <c r="T12" s="27"/>
      <c r="U12" s="27"/>
    </row>
    <row r="13" ht="15.75" customHeight="1">
      <c r="A13" s="28" t="str">
        <f>_xlfn.POISSON.DIST(A$7,Props!$C$23,false)</f>
        <v>#DIV/0!</v>
      </c>
      <c r="B13" s="28" t="str">
        <f>_xlfn.POISSON.DIST(B$7,Props!$C$23,false)</f>
        <v>#DIV/0!</v>
      </c>
      <c r="C13" s="28" t="str">
        <f>_xlfn.POISSON.DIST(C$7,Props!$C$23,false)</f>
        <v>#DIV/0!</v>
      </c>
      <c r="D13" s="28" t="str">
        <f>_xlfn.POISSON.DIST(D$7,Props!$C$23,false)</f>
        <v>#DIV/0!</v>
      </c>
      <c r="E13" s="28" t="str">
        <f>_xlfn.POISSON.DIST(E$7,Props!$C$23,false)</f>
        <v>#DIV/0!</v>
      </c>
      <c r="F13" s="28" t="str">
        <f>_xlfn.POISSON.DIST(F$7,Props!$C$23,false)</f>
        <v>#DIV/0!</v>
      </c>
      <c r="G13" s="28" t="str">
        <f>_xlfn.POISSON.DIST(G$7,Props!$C$23,false)</f>
        <v>#DIV/0!</v>
      </c>
      <c r="H13" s="28" t="str">
        <f>_xlfn.POISSON.DIST(H$7,Props!$C$23,false)</f>
        <v>#DIV/0!</v>
      </c>
      <c r="I13" s="28" t="str">
        <f>_xlfn.POISSON.DIST(I$7,Props!$C$23,false)</f>
        <v>#DIV/0!</v>
      </c>
      <c r="J13" s="28" t="str">
        <f>_xlfn.POISSON.DIST(J$7,Props!$C$23,false)</f>
        <v>#DIV/0!</v>
      </c>
      <c r="K13" s="28" t="str">
        <f>_xlfn.POISSON.DIST(K$7,Props!$C$23,false)</f>
        <v>#DIV/0!</v>
      </c>
      <c r="L13" s="27"/>
      <c r="M13" s="27"/>
      <c r="N13" s="27"/>
      <c r="O13" s="27"/>
      <c r="P13" s="27"/>
      <c r="Q13" s="27"/>
      <c r="R13" s="27"/>
      <c r="S13" s="27"/>
      <c r="T13" s="27"/>
      <c r="U13" s="27"/>
    </row>
    <row r="14" ht="15.75" customHeight="1">
      <c r="A14" s="28" t="str">
        <f>_xlfn.POISSON.DIST(A$7,Props!$C$26,false)</f>
        <v>#DIV/0!</v>
      </c>
      <c r="B14" s="28" t="str">
        <f>_xlfn.POISSON.DIST(B$7,Props!$C$26,false)</f>
        <v>#DIV/0!</v>
      </c>
      <c r="C14" s="28" t="str">
        <f>_xlfn.POISSON.DIST(C$7,Props!$C$26,false)</f>
        <v>#DIV/0!</v>
      </c>
      <c r="D14" s="28" t="str">
        <f>_xlfn.POISSON.DIST(D$7,Props!$C$26,false)</f>
        <v>#DIV/0!</v>
      </c>
      <c r="E14" s="28" t="str">
        <f>_xlfn.POISSON.DIST(E$7,Props!$C$26,false)</f>
        <v>#DIV/0!</v>
      </c>
      <c r="F14" s="28" t="str">
        <f>_xlfn.POISSON.DIST(F$7,Props!$C$26,false)</f>
        <v>#DIV/0!</v>
      </c>
      <c r="G14" s="28" t="str">
        <f>_xlfn.POISSON.DIST(G$7,Props!$C$26,false)</f>
        <v>#DIV/0!</v>
      </c>
      <c r="H14" s="28" t="str">
        <f>_xlfn.POISSON.DIST(H$7,Props!$C$26,false)</f>
        <v>#DIV/0!</v>
      </c>
      <c r="I14" s="28" t="str">
        <f>_xlfn.POISSON.DIST(I$7,Props!$C$26,false)</f>
        <v>#DIV/0!</v>
      </c>
      <c r="J14" s="28" t="str">
        <f>_xlfn.POISSON.DIST(J$7,Props!$C$26,false)</f>
        <v>#DIV/0!</v>
      </c>
      <c r="K14" s="28" t="str">
        <f>_xlfn.POISSON.DIST(K$7,Props!$C$26,false)</f>
        <v>#DIV/0!</v>
      </c>
      <c r="L14" s="27"/>
      <c r="M14" s="27"/>
      <c r="N14" s="27"/>
      <c r="O14" s="27"/>
      <c r="P14" s="27"/>
      <c r="Q14" s="27"/>
      <c r="R14" s="27"/>
      <c r="S14" s="27"/>
      <c r="T14" s="27"/>
      <c r="U14" s="27"/>
    </row>
    <row r="15" ht="15.75" customHeight="1">
      <c r="A15" s="28" t="str">
        <f>_xlfn.POISSON.DIST(A$7,Props!$C$29,false)</f>
        <v>#DIV/0!</v>
      </c>
      <c r="B15" s="28" t="str">
        <f>_xlfn.POISSON.DIST(B$7,Props!$C$29,false)</f>
        <v>#DIV/0!</v>
      </c>
      <c r="C15" s="28" t="str">
        <f>_xlfn.POISSON.DIST(C$7,Props!$C$29,false)</f>
        <v>#DIV/0!</v>
      </c>
      <c r="D15" s="28" t="str">
        <f>_xlfn.POISSON.DIST(D$7,Props!$C$29,false)</f>
        <v>#DIV/0!</v>
      </c>
      <c r="E15" s="28" t="str">
        <f>_xlfn.POISSON.DIST(E$7,Props!$C$29,false)</f>
        <v>#DIV/0!</v>
      </c>
      <c r="F15" s="28" t="str">
        <f>_xlfn.POISSON.DIST(F$7,Props!$C$29,false)</f>
        <v>#DIV/0!</v>
      </c>
      <c r="G15" s="28" t="str">
        <f>_xlfn.POISSON.DIST(G$7,Props!$C$29,false)</f>
        <v>#DIV/0!</v>
      </c>
      <c r="H15" s="28" t="str">
        <f>_xlfn.POISSON.DIST(H$7,Props!$C$29,false)</f>
        <v>#DIV/0!</v>
      </c>
      <c r="I15" s="28" t="str">
        <f>_xlfn.POISSON.DIST(I$7,Props!$C$29,false)</f>
        <v>#DIV/0!</v>
      </c>
      <c r="J15" s="28" t="str">
        <f>_xlfn.POISSON.DIST(J$7,Props!$C$29,false)</f>
        <v>#DIV/0!</v>
      </c>
      <c r="K15" s="28" t="str">
        <f>_xlfn.POISSON.DIST(K$7,Props!$C$29,false)</f>
        <v>#DIV/0!</v>
      </c>
      <c r="L15" s="27"/>
      <c r="M15" s="27"/>
      <c r="N15" s="27"/>
      <c r="O15" s="27"/>
      <c r="P15" s="27"/>
      <c r="Q15" s="27"/>
      <c r="R15" s="27"/>
      <c r="S15" s="27"/>
      <c r="T15" s="27"/>
      <c r="U15" s="27"/>
    </row>
    <row r="16" ht="15.75" customHeight="1">
      <c r="A16" s="28" t="str">
        <f>_xlfn.POISSON.DIST(A$7,Props!$C$32,false)</f>
        <v>#DIV/0!</v>
      </c>
      <c r="B16" s="28" t="str">
        <f>_xlfn.POISSON.DIST(B$7,Props!$C$32,false)</f>
        <v>#DIV/0!</v>
      </c>
      <c r="C16" s="28" t="str">
        <f>_xlfn.POISSON.DIST(C$7,Props!$C$32,false)</f>
        <v>#DIV/0!</v>
      </c>
      <c r="D16" s="28" t="str">
        <f>_xlfn.POISSON.DIST(D$7,Props!$C$32,false)</f>
        <v>#DIV/0!</v>
      </c>
      <c r="E16" s="28" t="str">
        <f>_xlfn.POISSON.DIST(E$7,Props!$C$32,false)</f>
        <v>#DIV/0!</v>
      </c>
      <c r="F16" s="28" t="str">
        <f>_xlfn.POISSON.DIST(F$7,Props!$C$32,false)</f>
        <v>#DIV/0!</v>
      </c>
      <c r="G16" s="28" t="str">
        <f>_xlfn.POISSON.DIST(G$7,Props!$C$32,false)</f>
        <v>#DIV/0!</v>
      </c>
      <c r="H16" s="28" t="str">
        <f>_xlfn.POISSON.DIST(H$7,Props!$C$32,false)</f>
        <v>#DIV/0!</v>
      </c>
      <c r="I16" s="28" t="str">
        <f>_xlfn.POISSON.DIST(I$7,Props!$C$32,false)</f>
        <v>#DIV/0!</v>
      </c>
      <c r="J16" s="28" t="str">
        <f>_xlfn.POISSON.DIST(J$7,Props!$C$32,false)</f>
        <v>#DIV/0!</v>
      </c>
      <c r="K16" s="28" t="str">
        <f>_xlfn.POISSON.DIST(K$7,Props!$C$32,false)</f>
        <v>#DIV/0!</v>
      </c>
      <c r="L16" s="27"/>
      <c r="M16" s="27"/>
      <c r="N16" s="27"/>
      <c r="O16" s="27"/>
      <c r="P16" s="27"/>
      <c r="Q16" s="27"/>
      <c r="R16" s="27"/>
      <c r="S16" s="27"/>
      <c r="T16" s="27"/>
      <c r="U16" s="27"/>
    </row>
    <row r="17" ht="15.75" customHeight="1">
      <c r="A17" s="27"/>
      <c r="B17" s="27"/>
      <c r="C17" s="27"/>
      <c r="D17" s="27"/>
      <c r="E17" s="27"/>
      <c r="F17" s="27"/>
      <c r="G17" s="27"/>
      <c r="H17" s="27"/>
      <c r="I17" s="27"/>
      <c r="J17" s="27"/>
      <c r="K17" s="27"/>
      <c r="L17" s="27"/>
      <c r="M17" s="27"/>
      <c r="N17" s="27"/>
      <c r="O17" s="27"/>
      <c r="P17" s="27"/>
      <c r="Q17" s="27"/>
      <c r="R17" s="27"/>
      <c r="S17" s="27"/>
      <c r="T17" s="27"/>
      <c r="U17" s="27"/>
    </row>
    <row r="18" ht="15.75" customHeight="1">
      <c r="A18" s="28" t="str">
        <f>_xlfn.POISSON.DIST(A$7,Props!$C$42,false)</f>
        <v>#DIV/0!</v>
      </c>
      <c r="B18" s="28" t="str">
        <f>_xlfn.POISSON.DIST(B$7,Props!$C$42,false)</f>
        <v>#DIV/0!</v>
      </c>
      <c r="C18" s="28" t="str">
        <f>_xlfn.POISSON.DIST(C$7,Props!$C$42,false)</f>
        <v>#DIV/0!</v>
      </c>
      <c r="D18" s="28" t="str">
        <f>_xlfn.POISSON.DIST(D$7,Props!$C$42,false)</f>
        <v>#DIV/0!</v>
      </c>
      <c r="E18" s="28" t="str">
        <f>_xlfn.POISSON.DIST(E$7,Props!$C$42,false)</f>
        <v>#DIV/0!</v>
      </c>
      <c r="F18" s="28" t="str">
        <f>_xlfn.POISSON.DIST(F$7,Props!$C$42,false)</f>
        <v>#DIV/0!</v>
      </c>
      <c r="G18" s="28" t="str">
        <f>_xlfn.POISSON.DIST(G$7,Props!$C$42,false)</f>
        <v>#DIV/0!</v>
      </c>
      <c r="H18" s="28" t="str">
        <f>_xlfn.POISSON.DIST(H$7,Props!$C$42,false)</f>
        <v>#DIV/0!</v>
      </c>
      <c r="I18" s="28" t="str">
        <f>_xlfn.POISSON.DIST(I$7,Props!$C$42,false)</f>
        <v>#DIV/0!</v>
      </c>
      <c r="J18" s="28" t="str">
        <f>_xlfn.POISSON.DIST(J$7,Props!$C$42,false)</f>
        <v>#DIV/0!</v>
      </c>
      <c r="K18" s="28" t="str">
        <f>_xlfn.POISSON.DIST(K$7,Props!$C$42,false)</f>
        <v>#DIV/0!</v>
      </c>
      <c r="L18" s="27"/>
      <c r="M18" s="27"/>
      <c r="N18" s="27"/>
      <c r="O18" s="27"/>
      <c r="P18" s="27"/>
      <c r="Q18" s="27"/>
      <c r="R18" s="27"/>
      <c r="S18" s="27"/>
      <c r="T18" s="27"/>
      <c r="U18" s="27"/>
    </row>
    <row r="19" ht="15.75" customHeight="1">
      <c r="A19" s="28" t="str">
        <f>_xlfn.POISSON.DIST(A$7,Props!$C$45,false)</f>
        <v>#DIV/0!</v>
      </c>
      <c r="B19" s="28" t="str">
        <f>_xlfn.POISSON.DIST(B$7,Props!$C$45,false)</f>
        <v>#DIV/0!</v>
      </c>
      <c r="C19" s="28" t="str">
        <f>_xlfn.POISSON.DIST(C$7,Props!$C$45,false)</f>
        <v>#DIV/0!</v>
      </c>
      <c r="D19" s="28" t="str">
        <f>_xlfn.POISSON.DIST(D$7,Props!$C$45,false)</f>
        <v>#DIV/0!</v>
      </c>
      <c r="E19" s="28" t="str">
        <f>_xlfn.POISSON.DIST(E$7,Props!$C$45,false)</f>
        <v>#DIV/0!</v>
      </c>
      <c r="F19" s="28" t="str">
        <f>_xlfn.POISSON.DIST(F$7,Props!$C$45,false)</f>
        <v>#DIV/0!</v>
      </c>
      <c r="G19" s="28" t="str">
        <f>_xlfn.POISSON.DIST(G$7,Props!$C$45,false)</f>
        <v>#DIV/0!</v>
      </c>
      <c r="H19" s="28" t="str">
        <f>_xlfn.POISSON.DIST(H$7,Props!$C$45,false)</f>
        <v>#DIV/0!</v>
      </c>
      <c r="I19" s="28" t="str">
        <f>_xlfn.POISSON.DIST(I$7,Props!$C$45,false)</f>
        <v>#DIV/0!</v>
      </c>
      <c r="J19" s="28" t="str">
        <f>_xlfn.POISSON.DIST(J$7,Props!$C$45,false)</f>
        <v>#DIV/0!</v>
      </c>
      <c r="K19" s="28" t="str">
        <f>_xlfn.POISSON.DIST(K$7,Props!$C$45,false)</f>
        <v>#DIV/0!</v>
      </c>
      <c r="L19" s="27"/>
      <c r="M19" s="27"/>
      <c r="N19" s="27"/>
      <c r="O19" s="27"/>
      <c r="P19" s="27"/>
      <c r="Q19" s="27"/>
      <c r="R19" s="27"/>
      <c r="S19" s="27"/>
      <c r="T19" s="27"/>
      <c r="U19" s="27"/>
    </row>
    <row r="20" ht="15.75" customHeight="1">
      <c r="A20" s="28" t="str">
        <f>_xlfn.POISSON.DIST(A$7,Props!$C$48,false)</f>
        <v>#DIV/0!</v>
      </c>
      <c r="B20" s="28" t="str">
        <f>_xlfn.POISSON.DIST(B$7,Props!$C$48,false)</f>
        <v>#DIV/0!</v>
      </c>
      <c r="C20" s="28" t="str">
        <f>_xlfn.POISSON.DIST(C$7,Props!$C$48,false)</f>
        <v>#DIV/0!</v>
      </c>
      <c r="D20" s="28" t="str">
        <f>_xlfn.POISSON.DIST(D$7,Props!$C$48,false)</f>
        <v>#DIV/0!</v>
      </c>
      <c r="E20" s="28" t="str">
        <f>_xlfn.POISSON.DIST(E$7,Props!$C$48,false)</f>
        <v>#DIV/0!</v>
      </c>
      <c r="F20" s="28" t="str">
        <f>_xlfn.POISSON.DIST(F$7,Props!$C$48,false)</f>
        <v>#DIV/0!</v>
      </c>
      <c r="G20" s="28" t="str">
        <f>_xlfn.POISSON.DIST(G$7,Props!$C$48,false)</f>
        <v>#DIV/0!</v>
      </c>
      <c r="H20" s="28" t="str">
        <f>_xlfn.POISSON.DIST(H$7,Props!$C$48,false)</f>
        <v>#DIV/0!</v>
      </c>
      <c r="I20" s="28" t="str">
        <f>_xlfn.POISSON.DIST(I$7,Props!$C$48,false)</f>
        <v>#DIV/0!</v>
      </c>
      <c r="J20" s="28" t="str">
        <f>_xlfn.POISSON.DIST(J$7,Props!$C$48,false)</f>
        <v>#DIV/0!</v>
      </c>
      <c r="K20" s="28" t="str">
        <f>_xlfn.POISSON.DIST(K$7,Props!$C$48,false)</f>
        <v>#DIV/0!</v>
      </c>
      <c r="L20" s="27"/>
      <c r="M20" s="27"/>
      <c r="N20" s="27"/>
      <c r="O20" s="27"/>
      <c r="P20" s="27"/>
      <c r="Q20" s="27"/>
      <c r="R20" s="27"/>
      <c r="S20" s="27"/>
      <c r="T20" s="27"/>
      <c r="U20" s="27"/>
    </row>
    <row r="21" ht="15.75" customHeight="1">
      <c r="A21" s="28" t="str">
        <f>_xlfn.POISSON.DIST(A$7,Props!$C$51,false)</f>
        <v>#DIV/0!</v>
      </c>
      <c r="B21" s="28" t="str">
        <f>_xlfn.POISSON.DIST(B$7,Props!$C$51,false)</f>
        <v>#DIV/0!</v>
      </c>
      <c r="C21" s="28" t="str">
        <f>_xlfn.POISSON.DIST(C$7,Props!$C$51,false)</f>
        <v>#DIV/0!</v>
      </c>
      <c r="D21" s="28" t="str">
        <f>_xlfn.POISSON.DIST(D$7,Props!$C$51,false)</f>
        <v>#DIV/0!</v>
      </c>
      <c r="E21" s="28" t="str">
        <f>_xlfn.POISSON.DIST(E$7,Props!$C$51,false)</f>
        <v>#DIV/0!</v>
      </c>
      <c r="F21" s="28" t="str">
        <f>_xlfn.POISSON.DIST(F$7,Props!$C$51,false)</f>
        <v>#DIV/0!</v>
      </c>
      <c r="G21" s="28" t="str">
        <f>_xlfn.POISSON.DIST(G$7,Props!$C$51,false)</f>
        <v>#DIV/0!</v>
      </c>
      <c r="H21" s="28" t="str">
        <f>_xlfn.POISSON.DIST(H$7,Props!$C$51,false)</f>
        <v>#DIV/0!</v>
      </c>
      <c r="I21" s="28" t="str">
        <f>_xlfn.POISSON.DIST(I$7,Props!$C$51,false)</f>
        <v>#DIV/0!</v>
      </c>
      <c r="J21" s="28" t="str">
        <f>_xlfn.POISSON.DIST(J$7,Props!$C$51,false)</f>
        <v>#DIV/0!</v>
      </c>
      <c r="K21" s="28" t="str">
        <f>_xlfn.POISSON.DIST(K$7,Props!$C$51,false)</f>
        <v>#DIV/0!</v>
      </c>
      <c r="L21" s="27"/>
      <c r="M21" s="27"/>
      <c r="N21" s="27"/>
      <c r="O21" s="27"/>
      <c r="P21" s="27"/>
      <c r="Q21" s="27"/>
      <c r="R21" s="27"/>
      <c r="S21" s="27"/>
      <c r="T21" s="27"/>
      <c r="U21" s="27"/>
    </row>
    <row r="22" ht="15.75" customHeight="1">
      <c r="A22" s="28" t="str">
        <f>_xlfn.POISSON.DIST(A$7,Props!$C$54,false)</f>
        <v>#DIV/0!</v>
      </c>
      <c r="B22" s="28" t="str">
        <f>_xlfn.POISSON.DIST(B$7,Props!$C$54,false)</f>
        <v>#DIV/0!</v>
      </c>
      <c r="C22" s="28" t="str">
        <f>_xlfn.POISSON.DIST(C$7,Props!$C$54,false)</f>
        <v>#DIV/0!</v>
      </c>
      <c r="D22" s="28" t="str">
        <f>_xlfn.POISSON.DIST(D$7,Props!$C$54,false)</f>
        <v>#DIV/0!</v>
      </c>
      <c r="E22" s="28" t="str">
        <f>_xlfn.POISSON.DIST(E$7,Props!$C$54,false)</f>
        <v>#DIV/0!</v>
      </c>
      <c r="F22" s="28" t="str">
        <f>_xlfn.POISSON.DIST(F$7,Props!$C$54,false)</f>
        <v>#DIV/0!</v>
      </c>
      <c r="G22" s="28" t="str">
        <f>_xlfn.POISSON.DIST(G$7,Props!$C$54,false)</f>
        <v>#DIV/0!</v>
      </c>
      <c r="H22" s="28" t="str">
        <f>_xlfn.POISSON.DIST(H$7,Props!$C$54,false)</f>
        <v>#DIV/0!</v>
      </c>
      <c r="I22" s="28" t="str">
        <f>_xlfn.POISSON.DIST(I$7,Props!$C$54,false)</f>
        <v>#DIV/0!</v>
      </c>
      <c r="J22" s="28" t="str">
        <f>_xlfn.POISSON.DIST(J$7,Props!$C$54,false)</f>
        <v>#DIV/0!</v>
      </c>
      <c r="K22" s="28" t="str">
        <f>_xlfn.POISSON.DIST(K$7,Props!$C$54,false)</f>
        <v>#DIV/0!</v>
      </c>
      <c r="L22" s="27"/>
      <c r="M22" s="27"/>
      <c r="N22" s="27"/>
      <c r="O22" s="27"/>
      <c r="P22" s="27"/>
      <c r="Q22" s="27"/>
      <c r="R22" s="27"/>
      <c r="S22" s="27"/>
      <c r="T22" s="27"/>
      <c r="U22" s="27"/>
    </row>
    <row r="23" ht="15.75" customHeight="1">
      <c r="A23" s="28" t="str">
        <f>_xlfn.POISSON.DIST(A$7,Props!$C$57,false)</f>
        <v>#DIV/0!</v>
      </c>
      <c r="B23" s="28" t="str">
        <f>_xlfn.POISSON.DIST(B$7,Props!$C$57,false)</f>
        <v>#DIV/0!</v>
      </c>
      <c r="C23" s="28" t="str">
        <f>_xlfn.POISSON.DIST(C$7,Props!$C$57,false)</f>
        <v>#DIV/0!</v>
      </c>
      <c r="D23" s="28" t="str">
        <f>_xlfn.POISSON.DIST(D$7,Props!$C$57,false)</f>
        <v>#DIV/0!</v>
      </c>
      <c r="E23" s="28" t="str">
        <f>_xlfn.POISSON.DIST(E$7,Props!$C$57,false)</f>
        <v>#DIV/0!</v>
      </c>
      <c r="F23" s="28" t="str">
        <f>_xlfn.POISSON.DIST(F$7,Props!$C$57,false)</f>
        <v>#DIV/0!</v>
      </c>
      <c r="G23" s="28" t="str">
        <f>_xlfn.POISSON.DIST(G$7,Props!$C$57,false)</f>
        <v>#DIV/0!</v>
      </c>
      <c r="H23" s="28" t="str">
        <f>_xlfn.POISSON.DIST(H$7,Props!$C$57,false)</f>
        <v>#DIV/0!</v>
      </c>
      <c r="I23" s="28" t="str">
        <f>_xlfn.POISSON.DIST(I$7,Props!$C$57,false)</f>
        <v>#DIV/0!</v>
      </c>
      <c r="J23" s="28" t="str">
        <f>_xlfn.POISSON.DIST(J$7,Props!$C$57,false)</f>
        <v>#DIV/0!</v>
      </c>
      <c r="K23" s="28" t="str">
        <f>_xlfn.POISSON.DIST(K$7,Props!$C$57,false)</f>
        <v>#DIV/0!</v>
      </c>
      <c r="L23" s="27"/>
      <c r="M23" s="27"/>
      <c r="N23" s="27"/>
      <c r="O23" s="27"/>
      <c r="P23" s="27"/>
      <c r="Q23" s="27"/>
      <c r="R23" s="27"/>
      <c r="S23" s="27"/>
      <c r="T23" s="27"/>
      <c r="U23" s="27"/>
    </row>
    <row r="24" ht="15.75" customHeight="1">
      <c r="A24" s="28" t="str">
        <f>_xlfn.POISSON.DIST(A$7,Props!$C$60,false)</f>
        <v>#DIV/0!</v>
      </c>
      <c r="B24" s="28" t="str">
        <f>_xlfn.POISSON.DIST(B$7,Props!$C$60,false)</f>
        <v>#DIV/0!</v>
      </c>
      <c r="C24" s="28" t="str">
        <f>_xlfn.POISSON.DIST(C$7,Props!$C$60,false)</f>
        <v>#DIV/0!</v>
      </c>
      <c r="D24" s="28" t="str">
        <f>_xlfn.POISSON.DIST(D$7,Props!$C$60,false)</f>
        <v>#DIV/0!</v>
      </c>
      <c r="E24" s="28" t="str">
        <f>_xlfn.POISSON.DIST(E$7,Props!$C$60,false)</f>
        <v>#DIV/0!</v>
      </c>
      <c r="F24" s="28" t="str">
        <f>_xlfn.POISSON.DIST(F$7,Props!$C$60,false)</f>
        <v>#DIV/0!</v>
      </c>
      <c r="G24" s="28" t="str">
        <f>_xlfn.POISSON.DIST(G$7,Props!$C$60,false)</f>
        <v>#DIV/0!</v>
      </c>
      <c r="H24" s="28" t="str">
        <f>_xlfn.POISSON.DIST(H$7,Props!$C$60,false)</f>
        <v>#DIV/0!</v>
      </c>
      <c r="I24" s="28" t="str">
        <f>_xlfn.POISSON.DIST(I$7,Props!$C$60,false)</f>
        <v>#DIV/0!</v>
      </c>
      <c r="J24" s="28" t="str">
        <f>_xlfn.POISSON.DIST(J$7,Props!$C$60,false)</f>
        <v>#DIV/0!</v>
      </c>
      <c r="K24" s="28" t="str">
        <f>_xlfn.POISSON.DIST(K$7,Props!$C$60,false)</f>
        <v>#DIV/0!</v>
      </c>
      <c r="L24" s="27"/>
      <c r="M24" s="27"/>
      <c r="N24" s="27"/>
      <c r="O24" s="27"/>
      <c r="P24" s="27"/>
      <c r="Q24" s="27"/>
      <c r="R24" s="27"/>
      <c r="S24" s="27"/>
      <c r="T24" s="27"/>
      <c r="U24" s="27"/>
    </row>
    <row r="25" ht="15.75" customHeight="1">
      <c r="A25" s="28" t="str">
        <f>_xlfn.POISSON.DIST(A$7,Props!$C$63,false)</f>
        <v>#DIV/0!</v>
      </c>
      <c r="B25" s="28" t="str">
        <f>_xlfn.POISSON.DIST(B$7,Props!$C$63,false)</f>
        <v>#DIV/0!</v>
      </c>
      <c r="C25" s="28" t="str">
        <f>_xlfn.POISSON.DIST(C$7,Props!$C$63,false)</f>
        <v>#DIV/0!</v>
      </c>
      <c r="D25" s="28" t="str">
        <f>_xlfn.POISSON.DIST(D$7,Props!$C$63,false)</f>
        <v>#DIV/0!</v>
      </c>
      <c r="E25" s="28" t="str">
        <f>_xlfn.POISSON.DIST(E$7,Props!$C$63,false)</f>
        <v>#DIV/0!</v>
      </c>
      <c r="F25" s="28" t="str">
        <f>_xlfn.POISSON.DIST(F$7,Props!$C$63,false)</f>
        <v>#DIV/0!</v>
      </c>
      <c r="G25" s="28" t="str">
        <f>_xlfn.POISSON.DIST(G$7,Props!$C$63,false)</f>
        <v>#DIV/0!</v>
      </c>
      <c r="H25" s="28" t="str">
        <f>_xlfn.POISSON.DIST(H$7,Props!$C$63,false)</f>
        <v>#DIV/0!</v>
      </c>
      <c r="I25" s="28" t="str">
        <f>_xlfn.POISSON.DIST(I$7,Props!$C$63,false)</f>
        <v>#DIV/0!</v>
      </c>
      <c r="J25" s="28" t="str">
        <f>_xlfn.POISSON.DIST(J$7,Props!$C$63,false)</f>
        <v>#DIV/0!</v>
      </c>
      <c r="K25" s="28" t="str">
        <f>_xlfn.POISSON.DIST(K$7,Props!$C$63,false)</f>
        <v>#DIV/0!</v>
      </c>
      <c r="L25" s="27"/>
      <c r="M25" s="27"/>
      <c r="N25" s="27"/>
      <c r="O25" s="27"/>
      <c r="P25" s="27"/>
      <c r="Q25" s="27"/>
      <c r="R25" s="27"/>
      <c r="S25" s="27"/>
      <c r="T25" s="27"/>
      <c r="U25" s="27"/>
    </row>
    <row r="26" ht="15.75" customHeight="1">
      <c r="A26" s="28" t="str">
        <f>_xlfn.POISSON.DIST(A$7,Props!$C$66,false)</f>
        <v>#DIV/0!</v>
      </c>
      <c r="B26" s="28" t="str">
        <f>_xlfn.POISSON.DIST(B$7,Props!$C$66,false)</f>
        <v>#DIV/0!</v>
      </c>
      <c r="C26" s="28" t="str">
        <f>_xlfn.POISSON.DIST(C$7,Props!$C$66,false)</f>
        <v>#DIV/0!</v>
      </c>
      <c r="D26" s="28" t="str">
        <f>_xlfn.POISSON.DIST(D$7,Props!$C$66,false)</f>
        <v>#DIV/0!</v>
      </c>
      <c r="E26" s="28" t="str">
        <f>_xlfn.POISSON.DIST(E$7,Props!$C$66,false)</f>
        <v>#DIV/0!</v>
      </c>
      <c r="F26" s="28" t="str">
        <f>_xlfn.POISSON.DIST(F$7,Props!$C$66,false)</f>
        <v>#DIV/0!</v>
      </c>
      <c r="G26" s="28" t="str">
        <f>_xlfn.POISSON.DIST(G$7,Props!$C$66,false)</f>
        <v>#DIV/0!</v>
      </c>
      <c r="H26" s="28" t="str">
        <f>_xlfn.POISSON.DIST(H$7,Props!$C$66,false)</f>
        <v>#DIV/0!</v>
      </c>
      <c r="I26" s="28" t="str">
        <f>_xlfn.POISSON.DIST(I$7,Props!$C$66,false)</f>
        <v>#DIV/0!</v>
      </c>
      <c r="J26" s="28" t="str">
        <f>_xlfn.POISSON.DIST(J$7,Props!$C$66,false)</f>
        <v>#DIV/0!</v>
      </c>
      <c r="K26" s="28" t="str">
        <f>_xlfn.POISSON.DIST(K$7,Props!$C$66,false)</f>
        <v>#DIV/0!</v>
      </c>
      <c r="L26" s="27"/>
      <c r="M26" s="27"/>
      <c r="N26" s="27"/>
      <c r="O26" s="27"/>
      <c r="P26" s="27"/>
      <c r="Q26" s="27"/>
      <c r="R26" s="27"/>
      <c r="S26" s="27"/>
      <c r="T26" s="27"/>
      <c r="U26" s="27"/>
    </row>
    <row r="27" ht="15.75" customHeight="1">
      <c r="A27" s="27"/>
      <c r="B27" s="27"/>
      <c r="C27" s="27"/>
      <c r="D27" s="27"/>
      <c r="E27" s="27"/>
      <c r="F27" s="27"/>
      <c r="G27" s="27"/>
      <c r="H27" s="27"/>
      <c r="I27" s="27"/>
      <c r="J27" s="27"/>
      <c r="K27" s="27"/>
      <c r="L27" s="27"/>
      <c r="M27" s="27"/>
      <c r="N27" s="27"/>
      <c r="O27" s="27"/>
      <c r="P27" s="27"/>
      <c r="Q27" s="27"/>
      <c r="R27" s="27"/>
      <c r="S27" s="27"/>
      <c r="T27" s="27"/>
      <c r="U27" s="27"/>
    </row>
    <row r="28" ht="15.75" customHeight="1">
      <c r="A28" s="26" t="s">
        <v>66</v>
      </c>
      <c r="B28" s="27"/>
      <c r="C28" s="27"/>
      <c r="D28" s="27"/>
      <c r="E28" s="27"/>
      <c r="F28" s="27"/>
      <c r="G28" s="27"/>
      <c r="H28" s="27"/>
      <c r="I28" s="27"/>
      <c r="J28" s="27"/>
      <c r="K28" s="27"/>
      <c r="L28" s="27"/>
      <c r="M28" s="27"/>
      <c r="N28" s="27"/>
      <c r="O28" s="27"/>
      <c r="P28" s="27"/>
      <c r="Q28" s="27"/>
      <c r="R28" s="27"/>
      <c r="S28" s="27"/>
      <c r="T28" s="27"/>
      <c r="U28" s="27"/>
    </row>
    <row r="29" ht="15.75" customHeight="1">
      <c r="A29" s="27">
        <v>0.0</v>
      </c>
      <c r="B29" s="27">
        <v>1.0</v>
      </c>
      <c r="C29" s="27">
        <v>2.0</v>
      </c>
      <c r="D29" s="27">
        <v>3.0</v>
      </c>
      <c r="E29" s="27">
        <v>4.0</v>
      </c>
      <c r="F29" s="27">
        <v>5.0</v>
      </c>
      <c r="G29" s="27">
        <v>6.0</v>
      </c>
      <c r="H29" s="27">
        <v>7.0</v>
      </c>
      <c r="I29" s="27">
        <v>8.0</v>
      </c>
      <c r="J29" s="27">
        <v>9.0</v>
      </c>
      <c r="K29" s="27">
        <v>10.0</v>
      </c>
      <c r="L29" s="27"/>
      <c r="M29" s="27"/>
      <c r="N29" s="27"/>
      <c r="O29" s="27"/>
      <c r="P29" s="27"/>
      <c r="Q29" s="27"/>
      <c r="R29" s="27"/>
      <c r="S29" s="27"/>
      <c r="T29" s="27"/>
      <c r="U29" s="27"/>
    </row>
    <row r="30" ht="15.75" customHeight="1">
      <c r="A30" s="28" t="str">
        <f>_xlfn.POISSON.DIST(A$29,Props!$F$8,false)</f>
        <v>#DIV/0!</v>
      </c>
      <c r="B30" s="28" t="str">
        <f>_xlfn.POISSON.DIST(B$29,Props!$F$8,false)</f>
        <v>#DIV/0!</v>
      </c>
      <c r="C30" s="28" t="str">
        <f>_xlfn.POISSON.DIST(C$29,Props!$F$8,false)</f>
        <v>#DIV/0!</v>
      </c>
      <c r="D30" s="28" t="str">
        <f>_xlfn.POISSON.DIST(D$29,Props!$F$8,false)</f>
        <v>#DIV/0!</v>
      </c>
      <c r="E30" s="28" t="str">
        <f>_xlfn.POISSON.DIST(E$29,Props!$F$8,false)</f>
        <v>#DIV/0!</v>
      </c>
      <c r="F30" s="28" t="str">
        <f>_xlfn.POISSON.DIST(F$29,Props!$F$8,false)</f>
        <v>#DIV/0!</v>
      </c>
      <c r="G30" s="28" t="str">
        <f>_xlfn.POISSON.DIST(G$29,Props!$F$8,false)</f>
        <v>#DIV/0!</v>
      </c>
      <c r="H30" s="28" t="str">
        <f>_xlfn.POISSON.DIST(H$29,Props!$F$8,false)</f>
        <v>#DIV/0!</v>
      </c>
      <c r="I30" s="28" t="str">
        <f>_xlfn.POISSON.DIST(I$29,Props!$F$8,false)</f>
        <v>#DIV/0!</v>
      </c>
      <c r="J30" s="28" t="str">
        <f>_xlfn.POISSON.DIST(J$29,Props!$F$8,false)</f>
        <v>#DIV/0!</v>
      </c>
      <c r="K30" s="28" t="str">
        <f>_xlfn.POISSON.DIST(K$29,Props!$F$8,false)</f>
        <v>#DIV/0!</v>
      </c>
      <c r="L30" s="27"/>
      <c r="M30" s="27"/>
      <c r="N30" s="27"/>
      <c r="O30" s="27"/>
      <c r="P30" s="27"/>
      <c r="Q30" s="27"/>
      <c r="R30" s="27"/>
      <c r="S30" s="27"/>
      <c r="T30" s="27"/>
      <c r="U30" s="27"/>
    </row>
    <row r="31" ht="15.75" customHeight="1">
      <c r="A31" s="28" t="str">
        <f>_xlfn.POISSON.DIST(A$29,Props!$F$11,false)</f>
        <v>#DIV/0!</v>
      </c>
      <c r="B31" s="28" t="str">
        <f>_xlfn.POISSON.DIST(B$29,Props!$F$11,false)</f>
        <v>#DIV/0!</v>
      </c>
      <c r="C31" s="28" t="str">
        <f>_xlfn.POISSON.DIST(C$29,Props!$F$11,false)</f>
        <v>#DIV/0!</v>
      </c>
      <c r="D31" s="28" t="str">
        <f>_xlfn.POISSON.DIST(D$29,Props!$F$11,false)</f>
        <v>#DIV/0!</v>
      </c>
      <c r="E31" s="28" t="str">
        <f>_xlfn.POISSON.DIST(E$29,Props!$F$11,false)</f>
        <v>#DIV/0!</v>
      </c>
      <c r="F31" s="28" t="str">
        <f>_xlfn.POISSON.DIST(F$29,Props!$F$11,false)</f>
        <v>#DIV/0!</v>
      </c>
      <c r="G31" s="28" t="str">
        <f>_xlfn.POISSON.DIST(G$29,Props!$F$11,false)</f>
        <v>#DIV/0!</v>
      </c>
      <c r="H31" s="28" t="str">
        <f>_xlfn.POISSON.DIST(H$29,Props!$F$11,false)</f>
        <v>#DIV/0!</v>
      </c>
      <c r="I31" s="28" t="str">
        <f>_xlfn.POISSON.DIST(I$29,Props!$F$11,false)</f>
        <v>#DIV/0!</v>
      </c>
      <c r="J31" s="28" t="str">
        <f>_xlfn.POISSON.DIST(J$29,Props!$F$11,false)</f>
        <v>#DIV/0!</v>
      </c>
      <c r="K31" s="28" t="str">
        <f>_xlfn.POISSON.DIST(K$29,Props!$F$11,false)</f>
        <v>#DIV/0!</v>
      </c>
      <c r="L31" s="27"/>
      <c r="M31" s="27"/>
      <c r="N31" s="27"/>
      <c r="O31" s="27"/>
      <c r="P31" s="27"/>
      <c r="Q31" s="27"/>
      <c r="R31" s="27"/>
      <c r="S31" s="27"/>
      <c r="T31" s="27"/>
      <c r="U31" s="27"/>
    </row>
    <row r="32" ht="15.75" customHeight="1">
      <c r="A32" s="28" t="str">
        <f>_xlfn.POISSON.DIST(A$29,Props!$F$14,false)</f>
        <v>#DIV/0!</v>
      </c>
      <c r="B32" s="28" t="str">
        <f>_xlfn.POISSON.DIST(B$29,Props!$F$14,false)</f>
        <v>#DIV/0!</v>
      </c>
      <c r="C32" s="28" t="str">
        <f>_xlfn.POISSON.DIST(C$29,Props!$F$14,false)</f>
        <v>#DIV/0!</v>
      </c>
      <c r="D32" s="28" t="str">
        <f>_xlfn.POISSON.DIST(D$29,Props!$F$14,false)</f>
        <v>#DIV/0!</v>
      </c>
      <c r="E32" s="28" t="str">
        <f>_xlfn.POISSON.DIST(E$29,Props!$F$14,false)</f>
        <v>#DIV/0!</v>
      </c>
      <c r="F32" s="28" t="str">
        <f>_xlfn.POISSON.DIST(F$29,Props!$F$14,false)</f>
        <v>#DIV/0!</v>
      </c>
      <c r="G32" s="28" t="str">
        <f>_xlfn.POISSON.DIST(G$29,Props!$F$14,false)</f>
        <v>#DIV/0!</v>
      </c>
      <c r="H32" s="28" t="str">
        <f>_xlfn.POISSON.DIST(H$29,Props!$F$14,false)</f>
        <v>#DIV/0!</v>
      </c>
      <c r="I32" s="28" t="str">
        <f>_xlfn.POISSON.DIST(I$29,Props!$F$14,false)</f>
        <v>#DIV/0!</v>
      </c>
      <c r="J32" s="28" t="str">
        <f>_xlfn.POISSON.DIST(J$29,Props!$F$14,false)</f>
        <v>#DIV/0!</v>
      </c>
      <c r="K32" s="28" t="str">
        <f>_xlfn.POISSON.DIST(K$29,Props!$F$14,false)</f>
        <v>#DIV/0!</v>
      </c>
      <c r="L32" s="27"/>
      <c r="M32" s="27"/>
      <c r="N32" s="27"/>
      <c r="O32" s="27"/>
      <c r="P32" s="27"/>
      <c r="Q32" s="27"/>
      <c r="R32" s="27"/>
      <c r="S32" s="27"/>
      <c r="T32" s="27"/>
      <c r="U32" s="27"/>
    </row>
    <row r="33" ht="15.75" customHeight="1">
      <c r="A33" s="28" t="str">
        <f>_xlfn.POISSON.DIST(A$29,Props!$F$17,false)</f>
        <v>#DIV/0!</v>
      </c>
      <c r="B33" s="28" t="str">
        <f>_xlfn.POISSON.DIST(B$29,Props!$F$17,false)</f>
        <v>#DIV/0!</v>
      </c>
      <c r="C33" s="28" t="str">
        <f>_xlfn.POISSON.DIST(C$29,Props!$F$17,false)</f>
        <v>#DIV/0!</v>
      </c>
      <c r="D33" s="28" t="str">
        <f>_xlfn.POISSON.DIST(D$29,Props!$F$17,false)</f>
        <v>#DIV/0!</v>
      </c>
      <c r="E33" s="28" t="str">
        <f>_xlfn.POISSON.DIST(E$29,Props!$F$17,false)</f>
        <v>#DIV/0!</v>
      </c>
      <c r="F33" s="28" t="str">
        <f>_xlfn.POISSON.DIST(F$29,Props!$F$17,false)</f>
        <v>#DIV/0!</v>
      </c>
      <c r="G33" s="28" t="str">
        <f>_xlfn.POISSON.DIST(G$29,Props!$F$17,false)</f>
        <v>#DIV/0!</v>
      </c>
      <c r="H33" s="28" t="str">
        <f>_xlfn.POISSON.DIST(H$29,Props!$F$17,false)</f>
        <v>#DIV/0!</v>
      </c>
      <c r="I33" s="28" t="str">
        <f>_xlfn.POISSON.DIST(I$29,Props!$F$17,false)</f>
        <v>#DIV/0!</v>
      </c>
      <c r="J33" s="28" t="str">
        <f>_xlfn.POISSON.DIST(J$29,Props!$F$17,false)</f>
        <v>#DIV/0!</v>
      </c>
      <c r="K33" s="28" t="str">
        <f>_xlfn.POISSON.DIST(K$29,Props!$F$17,false)</f>
        <v>#DIV/0!</v>
      </c>
      <c r="L33" s="27"/>
      <c r="M33" s="27"/>
      <c r="N33" s="27"/>
      <c r="O33" s="27"/>
      <c r="P33" s="27"/>
      <c r="Q33" s="27"/>
      <c r="R33" s="27"/>
      <c r="S33" s="27"/>
      <c r="T33" s="27"/>
      <c r="U33" s="27"/>
    </row>
    <row r="34" ht="15.75" customHeight="1">
      <c r="A34" s="28" t="str">
        <f>_xlfn.POISSON.DIST(A$29,Props!$F$20,false)</f>
        <v>#DIV/0!</v>
      </c>
      <c r="B34" s="28" t="str">
        <f>_xlfn.POISSON.DIST(B$29,Props!$F$20,false)</f>
        <v>#DIV/0!</v>
      </c>
      <c r="C34" s="28" t="str">
        <f>_xlfn.POISSON.DIST(C$29,Props!$F$20,false)</f>
        <v>#DIV/0!</v>
      </c>
      <c r="D34" s="28" t="str">
        <f>_xlfn.POISSON.DIST(D$29,Props!$F$20,false)</f>
        <v>#DIV/0!</v>
      </c>
      <c r="E34" s="28" t="str">
        <f>_xlfn.POISSON.DIST(E$29,Props!$F$20,false)</f>
        <v>#DIV/0!</v>
      </c>
      <c r="F34" s="28" t="str">
        <f>_xlfn.POISSON.DIST(F$29,Props!$F$20,false)</f>
        <v>#DIV/0!</v>
      </c>
      <c r="G34" s="28" t="str">
        <f>_xlfn.POISSON.DIST(G$29,Props!$F$20,false)</f>
        <v>#DIV/0!</v>
      </c>
      <c r="H34" s="28" t="str">
        <f>_xlfn.POISSON.DIST(H$29,Props!$F$20,false)</f>
        <v>#DIV/0!</v>
      </c>
      <c r="I34" s="28" t="str">
        <f>_xlfn.POISSON.DIST(I$29,Props!$F$20,false)</f>
        <v>#DIV/0!</v>
      </c>
      <c r="J34" s="28" t="str">
        <f>_xlfn.POISSON.DIST(J$29,Props!$F$20,false)</f>
        <v>#DIV/0!</v>
      </c>
      <c r="K34" s="28" t="str">
        <f>_xlfn.POISSON.DIST(K$29,Props!$F$20,false)</f>
        <v>#DIV/0!</v>
      </c>
      <c r="L34" s="27"/>
      <c r="M34" s="27"/>
      <c r="N34" s="27"/>
      <c r="O34" s="27"/>
      <c r="P34" s="27"/>
      <c r="Q34" s="27"/>
      <c r="R34" s="27"/>
      <c r="S34" s="27"/>
      <c r="T34" s="27"/>
      <c r="U34" s="27"/>
    </row>
    <row r="35" ht="15.75" customHeight="1">
      <c r="A35" s="28" t="str">
        <f>_xlfn.POISSON.DIST(A$29,Props!$F$23,false)</f>
        <v>#DIV/0!</v>
      </c>
      <c r="B35" s="28" t="str">
        <f>_xlfn.POISSON.DIST(B$29,Props!$F$23,false)</f>
        <v>#DIV/0!</v>
      </c>
      <c r="C35" s="28" t="str">
        <f>_xlfn.POISSON.DIST(C$29,Props!$F$23,false)</f>
        <v>#DIV/0!</v>
      </c>
      <c r="D35" s="28" t="str">
        <f>_xlfn.POISSON.DIST(D$29,Props!$F$23,false)</f>
        <v>#DIV/0!</v>
      </c>
      <c r="E35" s="28" t="str">
        <f>_xlfn.POISSON.DIST(E$29,Props!$F$23,false)</f>
        <v>#DIV/0!</v>
      </c>
      <c r="F35" s="28" t="str">
        <f>_xlfn.POISSON.DIST(F$29,Props!$F$23,false)</f>
        <v>#DIV/0!</v>
      </c>
      <c r="G35" s="28" t="str">
        <f>_xlfn.POISSON.DIST(G$29,Props!$F$23,false)</f>
        <v>#DIV/0!</v>
      </c>
      <c r="H35" s="28" t="str">
        <f>_xlfn.POISSON.DIST(H$29,Props!$F$23,false)</f>
        <v>#DIV/0!</v>
      </c>
      <c r="I35" s="28" t="str">
        <f>_xlfn.POISSON.DIST(I$29,Props!$F$23,false)</f>
        <v>#DIV/0!</v>
      </c>
      <c r="J35" s="28" t="str">
        <f>_xlfn.POISSON.DIST(J$29,Props!$F$23,false)</f>
        <v>#DIV/0!</v>
      </c>
      <c r="K35" s="28" t="str">
        <f>_xlfn.POISSON.DIST(K$29,Props!$F$23,false)</f>
        <v>#DIV/0!</v>
      </c>
      <c r="L35" s="27"/>
      <c r="M35" s="27"/>
      <c r="N35" s="27"/>
      <c r="O35" s="27"/>
      <c r="P35" s="27"/>
      <c r="Q35" s="27"/>
      <c r="R35" s="27"/>
      <c r="S35" s="27"/>
      <c r="T35" s="27"/>
      <c r="U35" s="27"/>
    </row>
    <row r="36" ht="15.75" customHeight="1">
      <c r="A36" s="28" t="str">
        <f>_xlfn.POISSON.DIST(A$29,Props!$F$26,false)</f>
        <v>#DIV/0!</v>
      </c>
      <c r="B36" s="28" t="str">
        <f>_xlfn.POISSON.DIST(B$29,Props!$F$26,false)</f>
        <v>#DIV/0!</v>
      </c>
      <c r="C36" s="28" t="str">
        <f>_xlfn.POISSON.DIST(C$29,Props!$F$26,false)</f>
        <v>#DIV/0!</v>
      </c>
      <c r="D36" s="28" t="str">
        <f>_xlfn.POISSON.DIST(D$29,Props!$F$26,false)</f>
        <v>#DIV/0!</v>
      </c>
      <c r="E36" s="28" t="str">
        <f>_xlfn.POISSON.DIST(E$29,Props!$F$26,false)</f>
        <v>#DIV/0!</v>
      </c>
      <c r="F36" s="28" t="str">
        <f>_xlfn.POISSON.DIST(F$29,Props!$F$26,false)</f>
        <v>#DIV/0!</v>
      </c>
      <c r="G36" s="28" t="str">
        <f>_xlfn.POISSON.DIST(G$29,Props!$F$26,false)</f>
        <v>#DIV/0!</v>
      </c>
      <c r="H36" s="28" t="str">
        <f>_xlfn.POISSON.DIST(H$29,Props!$F$26,false)</f>
        <v>#DIV/0!</v>
      </c>
      <c r="I36" s="28" t="str">
        <f>_xlfn.POISSON.DIST(I$29,Props!$F$26,false)</f>
        <v>#DIV/0!</v>
      </c>
      <c r="J36" s="28" t="str">
        <f>_xlfn.POISSON.DIST(J$29,Props!$F$26,false)</f>
        <v>#DIV/0!</v>
      </c>
      <c r="K36" s="28" t="str">
        <f>_xlfn.POISSON.DIST(K$29,Props!$F$26,false)</f>
        <v>#DIV/0!</v>
      </c>
      <c r="L36" s="27"/>
      <c r="M36" s="27"/>
      <c r="N36" s="27"/>
      <c r="O36" s="27"/>
      <c r="P36" s="27"/>
      <c r="Q36" s="27"/>
      <c r="R36" s="27"/>
      <c r="S36" s="27"/>
      <c r="T36" s="27"/>
      <c r="U36" s="27"/>
    </row>
    <row r="37" ht="15.75" customHeight="1">
      <c r="A37" s="28" t="str">
        <f>_xlfn.POISSON.DIST(A$29,Props!$F$29,false)</f>
        <v>#DIV/0!</v>
      </c>
      <c r="B37" s="28" t="str">
        <f>_xlfn.POISSON.DIST(B$29,Props!$F$29,false)</f>
        <v>#DIV/0!</v>
      </c>
      <c r="C37" s="28" t="str">
        <f>_xlfn.POISSON.DIST(C$29,Props!$F$29,false)</f>
        <v>#DIV/0!</v>
      </c>
      <c r="D37" s="28" t="str">
        <f>_xlfn.POISSON.DIST(D$29,Props!$F$29,false)</f>
        <v>#DIV/0!</v>
      </c>
      <c r="E37" s="28" t="str">
        <f>_xlfn.POISSON.DIST(E$29,Props!$F$29,false)</f>
        <v>#DIV/0!</v>
      </c>
      <c r="F37" s="28" t="str">
        <f>_xlfn.POISSON.DIST(F$29,Props!$F$29,false)</f>
        <v>#DIV/0!</v>
      </c>
      <c r="G37" s="28" t="str">
        <f>_xlfn.POISSON.DIST(G$29,Props!$F$29,false)</f>
        <v>#DIV/0!</v>
      </c>
      <c r="H37" s="28" t="str">
        <f>_xlfn.POISSON.DIST(H$29,Props!$F$29,false)</f>
        <v>#DIV/0!</v>
      </c>
      <c r="I37" s="28" t="str">
        <f>_xlfn.POISSON.DIST(I$29,Props!$F$29,false)</f>
        <v>#DIV/0!</v>
      </c>
      <c r="J37" s="28" t="str">
        <f>_xlfn.POISSON.DIST(J$29,Props!$F$29,false)</f>
        <v>#DIV/0!</v>
      </c>
      <c r="K37" s="28" t="str">
        <f>_xlfn.POISSON.DIST(K$29,Props!$F$29,false)</f>
        <v>#DIV/0!</v>
      </c>
      <c r="L37" s="27"/>
      <c r="M37" s="27"/>
      <c r="N37" s="27"/>
      <c r="O37" s="27"/>
      <c r="P37" s="27"/>
      <c r="Q37" s="27"/>
      <c r="R37" s="27"/>
      <c r="S37" s="27"/>
      <c r="T37" s="27"/>
      <c r="U37" s="27"/>
    </row>
    <row r="38" ht="15.75" customHeight="1">
      <c r="A38" s="28" t="str">
        <f>_xlfn.POISSON.DIST(A$29,Props!$F$32,false)</f>
        <v>#DIV/0!</v>
      </c>
      <c r="B38" s="28" t="str">
        <f>_xlfn.POISSON.DIST(B$29,Props!$F$32,false)</f>
        <v>#DIV/0!</v>
      </c>
      <c r="C38" s="28" t="str">
        <f>_xlfn.POISSON.DIST(C$29,Props!$F$32,false)</f>
        <v>#DIV/0!</v>
      </c>
      <c r="D38" s="28" t="str">
        <f>_xlfn.POISSON.DIST(D$29,Props!$F$32,false)</f>
        <v>#DIV/0!</v>
      </c>
      <c r="E38" s="28" t="str">
        <f>_xlfn.POISSON.DIST(E$29,Props!$F$32,false)</f>
        <v>#DIV/0!</v>
      </c>
      <c r="F38" s="28" t="str">
        <f>_xlfn.POISSON.DIST(F$29,Props!$F$32,false)</f>
        <v>#DIV/0!</v>
      </c>
      <c r="G38" s="28" t="str">
        <f>_xlfn.POISSON.DIST(G$29,Props!$F$32,false)</f>
        <v>#DIV/0!</v>
      </c>
      <c r="H38" s="28" t="str">
        <f>_xlfn.POISSON.DIST(H$29,Props!$F$32,false)</f>
        <v>#DIV/0!</v>
      </c>
      <c r="I38" s="28" t="str">
        <f>_xlfn.POISSON.DIST(I$29,Props!$F$32,false)</f>
        <v>#DIV/0!</v>
      </c>
      <c r="J38" s="28" t="str">
        <f>_xlfn.POISSON.DIST(J$29,Props!$F$32,false)</f>
        <v>#DIV/0!</v>
      </c>
      <c r="K38" s="28" t="str">
        <f>_xlfn.POISSON.DIST(K$29,Props!$F$32,false)</f>
        <v>#DIV/0!</v>
      </c>
      <c r="L38" s="27"/>
      <c r="M38" s="27"/>
      <c r="N38" s="27"/>
      <c r="O38" s="27"/>
      <c r="P38" s="27"/>
      <c r="Q38" s="27"/>
      <c r="R38" s="27"/>
      <c r="S38" s="27"/>
      <c r="T38" s="27"/>
      <c r="U38" s="27"/>
    </row>
    <row r="39" ht="15.75" customHeight="1">
      <c r="A39" s="27"/>
      <c r="B39" s="27"/>
      <c r="C39" s="27"/>
      <c r="D39" s="27"/>
      <c r="E39" s="27"/>
      <c r="F39" s="27"/>
      <c r="G39" s="27"/>
      <c r="H39" s="27"/>
      <c r="I39" s="27"/>
      <c r="J39" s="27"/>
      <c r="K39" s="27"/>
      <c r="L39" s="27"/>
      <c r="M39" s="27"/>
      <c r="N39" s="27"/>
      <c r="O39" s="27"/>
      <c r="P39" s="27"/>
      <c r="Q39" s="27"/>
      <c r="R39" s="27"/>
      <c r="S39" s="27"/>
      <c r="T39" s="27"/>
      <c r="U39" s="27"/>
    </row>
    <row r="40" ht="15.75" customHeight="1">
      <c r="A40" s="28" t="str">
        <f>_xlfn.POISSON.DIST(A$29,Props!$F$42,false)</f>
        <v>#DIV/0!</v>
      </c>
      <c r="B40" s="28" t="str">
        <f>_xlfn.POISSON.DIST(B$29,Props!$F$42,false)</f>
        <v>#DIV/0!</v>
      </c>
      <c r="C40" s="28" t="str">
        <f>_xlfn.POISSON.DIST(C$29,Props!$F$42,false)</f>
        <v>#DIV/0!</v>
      </c>
      <c r="D40" s="28" t="str">
        <f>_xlfn.POISSON.DIST(D$29,Props!$F$42,false)</f>
        <v>#DIV/0!</v>
      </c>
      <c r="E40" s="28" t="str">
        <f>_xlfn.POISSON.DIST(E$29,Props!$F$42,false)</f>
        <v>#DIV/0!</v>
      </c>
      <c r="F40" s="28" t="str">
        <f>_xlfn.POISSON.DIST(F$29,Props!$F$42,false)</f>
        <v>#DIV/0!</v>
      </c>
      <c r="G40" s="28" t="str">
        <f>_xlfn.POISSON.DIST(G$29,Props!$F$42,false)</f>
        <v>#DIV/0!</v>
      </c>
      <c r="H40" s="28" t="str">
        <f>_xlfn.POISSON.DIST(H$29,Props!$F$42,false)</f>
        <v>#DIV/0!</v>
      </c>
      <c r="I40" s="28" t="str">
        <f>_xlfn.POISSON.DIST(I$29,Props!$F$42,false)</f>
        <v>#DIV/0!</v>
      </c>
      <c r="J40" s="28" t="str">
        <f>_xlfn.POISSON.DIST(J$29,Props!$F$42,false)</f>
        <v>#DIV/0!</v>
      </c>
      <c r="K40" s="28" t="str">
        <f>_xlfn.POISSON.DIST(K$29,Props!$F$42,false)</f>
        <v>#DIV/0!</v>
      </c>
      <c r="L40" s="27"/>
      <c r="M40" s="27"/>
      <c r="N40" s="27"/>
      <c r="O40" s="27"/>
      <c r="P40" s="27"/>
      <c r="Q40" s="27"/>
      <c r="R40" s="27"/>
      <c r="S40" s="27"/>
      <c r="T40" s="27"/>
      <c r="U40" s="27"/>
    </row>
    <row r="41" ht="15.75" customHeight="1">
      <c r="A41" s="28" t="str">
        <f>_xlfn.POISSON.DIST(A$29,Props!$F$45,false)</f>
        <v>#DIV/0!</v>
      </c>
      <c r="B41" s="28" t="str">
        <f>_xlfn.POISSON.DIST(B$29,Props!$F$45,false)</f>
        <v>#DIV/0!</v>
      </c>
      <c r="C41" s="28" t="str">
        <f>_xlfn.POISSON.DIST(C$29,Props!$F$45,false)</f>
        <v>#DIV/0!</v>
      </c>
      <c r="D41" s="28" t="str">
        <f>_xlfn.POISSON.DIST(D$29,Props!$F$45,false)</f>
        <v>#DIV/0!</v>
      </c>
      <c r="E41" s="28" t="str">
        <f>_xlfn.POISSON.DIST(E$29,Props!$F$45,false)</f>
        <v>#DIV/0!</v>
      </c>
      <c r="F41" s="28" t="str">
        <f>_xlfn.POISSON.DIST(F$29,Props!$F$45,false)</f>
        <v>#DIV/0!</v>
      </c>
      <c r="G41" s="28" t="str">
        <f>_xlfn.POISSON.DIST(G$29,Props!$F$45,false)</f>
        <v>#DIV/0!</v>
      </c>
      <c r="H41" s="28" t="str">
        <f>_xlfn.POISSON.DIST(H$29,Props!$F$45,false)</f>
        <v>#DIV/0!</v>
      </c>
      <c r="I41" s="28" t="str">
        <f>_xlfn.POISSON.DIST(I$29,Props!$F$45,false)</f>
        <v>#DIV/0!</v>
      </c>
      <c r="J41" s="28" t="str">
        <f>_xlfn.POISSON.DIST(J$29,Props!$F$45,false)</f>
        <v>#DIV/0!</v>
      </c>
      <c r="K41" s="28" t="str">
        <f>_xlfn.POISSON.DIST(K$29,Props!$F$45,false)</f>
        <v>#DIV/0!</v>
      </c>
      <c r="L41" s="27"/>
      <c r="M41" s="27"/>
      <c r="N41" s="27"/>
      <c r="O41" s="27"/>
      <c r="P41" s="27"/>
      <c r="Q41" s="27"/>
      <c r="R41" s="27"/>
      <c r="S41" s="27"/>
      <c r="T41" s="27"/>
      <c r="U41" s="27"/>
    </row>
    <row r="42" ht="15.75" customHeight="1">
      <c r="A42" s="28" t="str">
        <f>_xlfn.POISSON.DIST(A$29,Props!$F$48,false)</f>
        <v>#DIV/0!</v>
      </c>
      <c r="B42" s="28" t="str">
        <f>_xlfn.POISSON.DIST(B$29,Props!$F$48,false)</f>
        <v>#DIV/0!</v>
      </c>
      <c r="C42" s="28" t="str">
        <f>_xlfn.POISSON.DIST(C$29,Props!$F$48,false)</f>
        <v>#DIV/0!</v>
      </c>
      <c r="D42" s="28" t="str">
        <f>_xlfn.POISSON.DIST(D$29,Props!$F$48,false)</f>
        <v>#DIV/0!</v>
      </c>
      <c r="E42" s="28" t="str">
        <f>_xlfn.POISSON.DIST(E$29,Props!$F$48,false)</f>
        <v>#DIV/0!</v>
      </c>
      <c r="F42" s="28" t="str">
        <f>_xlfn.POISSON.DIST(F$29,Props!$F$48,false)</f>
        <v>#DIV/0!</v>
      </c>
      <c r="G42" s="28" t="str">
        <f>_xlfn.POISSON.DIST(G$29,Props!$F$48,false)</f>
        <v>#DIV/0!</v>
      </c>
      <c r="H42" s="28" t="str">
        <f>_xlfn.POISSON.DIST(H$29,Props!$F$48,false)</f>
        <v>#DIV/0!</v>
      </c>
      <c r="I42" s="28" t="str">
        <f>_xlfn.POISSON.DIST(I$29,Props!$F$48,false)</f>
        <v>#DIV/0!</v>
      </c>
      <c r="J42" s="28" t="str">
        <f>_xlfn.POISSON.DIST(J$29,Props!$F$48,false)</f>
        <v>#DIV/0!</v>
      </c>
      <c r="K42" s="28" t="str">
        <f>_xlfn.POISSON.DIST(K$29,Props!$F$48,false)</f>
        <v>#DIV/0!</v>
      </c>
      <c r="L42" s="27"/>
      <c r="M42" s="27"/>
      <c r="N42" s="27"/>
      <c r="O42" s="27"/>
      <c r="P42" s="27"/>
      <c r="Q42" s="27"/>
      <c r="R42" s="27"/>
      <c r="S42" s="27"/>
      <c r="T42" s="27"/>
      <c r="U42" s="27"/>
    </row>
    <row r="43" ht="15.75" customHeight="1">
      <c r="A43" s="28" t="str">
        <f>_xlfn.POISSON.DIST(A$29,Props!$F$51,false)</f>
        <v>#DIV/0!</v>
      </c>
      <c r="B43" s="28" t="str">
        <f>_xlfn.POISSON.DIST(B$29,Props!$F$51,false)</f>
        <v>#DIV/0!</v>
      </c>
      <c r="C43" s="28" t="str">
        <f>_xlfn.POISSON.DIST(C$29,Props!$F$51,false)</f>
        <v>#DIV/0!</v>
      </c>
      <c r="D43" s="28" t="str">
        <f>_xlfn.POISSON.DIST(D$29,Props!$F$51,false)</f>
        <v>#DIV/0!</v>
      </c>
      <c r="E43" s="28" t="str">
        <f>_xlfn.POISSON.DIST(E$29,Props!$F$51,false)</f>
        <v>#DIV/0!</v>
      </c>
      <c r="F43" s="28" t="str">
        <f>_xlfn.POISSON.DIST(F$29,Props!$F$51,false)</f>
        <v>#DIV/0!</v>
      </c>
      <c r="G43" s="28" t="str">
        <f>_xlfn.POISSON.DIST(G$29,Props!$F$51,false)</f>
        <v>#DIV/0!</v>
      </c>
      <c r="H43" s="28" t="str">
        <f>_xlfn.POISSON.DIST(H$29,Props!$F$51,false)</f>
        <v>#DIV/0!</v>
      </c>
      <c r="I43" s="28" t="str">
        <f>_xlfn.POISSON.DIST(I$29,Props!$F$51,false)</f>
        <v>#DIV/0!</v>
      </c>
      <c r="J43" s="28" t="str">
        <f>_xlfn.POISSON.DIST(J$29,Props!$F$51,false)</f>
        <v>#DIV/0!</v>
      </c>
      <c r="K43" s="28" t="str">
        <f>_xlfn.POISSON.DIST(K$29,Props!$F$51,false)</f>
        <v>#DIV/0!</v>
      </c>
      <c r="L43" s="27"/>
      <c r="M43" s="27"/>
      <c r="N43" s="27"/>
      <c r="O43" s="27"/>
      <c r="P43" s="27"/>
      <c r="Q43" s="27"/>
      <c r="R43" s="27"/>
      <c r="S43" s="27"/>
      <c r="T43" s="27"/>
      <c r="U43" s="27"/>
    </row>
    <row r="44" ht="15.75" customHeight="1">
      <c r="A44" s="28" t="str">
        <f>_xlfn.POISSON.DIST(A$29,Props!$F$54,false)</f>
        <v>#DIV/0!</v>
      </c>
      <c r="B44" s="28" t="str">
        <f>_xlfn.POISSON.DIST(B$29,Props!$F$54,false)</f>
        <v>#DIV/0!</v>
      </c>
      <c r="C44" s="28" t="str">
        <f>_xlfn.POISSON.DIST(C$29,Props!$F$54,false)</f>
        <v>#DIV/0!</v>
      </c>
      <c r="D44" s="28" t="str">
        <f>_xlfn.POISSON.DIST(D$29,Props!$F$54,false)</f>
        <v>#DIV/0!</v>
      </c>
      <c r="E44" s="28" t="str">
        <f>_xlfn.POISSON.DIST(E$29,Props!$F$54,false)</f>
        <v>#DIV/0!</v>
      </c>
      <c r="F44" s="28" t="str">
        <f>_xlfn.POISSON.DIST(F$29,Props!$F$54,false)</f>
        <v>#DIV/0!</v>
      </c>
      <c r="G44" s="28" t="str">
        <f>_xlfn.POISSON.DIST(G$29,Props!$F$54,false)</f>
        <v>#DIV/0!</v>
      </c>
      <c r="H44" s="28" t="str">
        <f>_xlfn.POISSON.DIST(H$29,Props!$F$54,false)</f>
        <v>#DIV/0!</v>
      </c>
      <c r="I44" s="28" t="str">
        <f>_xlfn.POISSON.DIST(I$29,Props!$F$54,false)</f>
        <v>#DIV/0!</v>
      </c>
      <c r="J44" s="28" t="str">
        <f>_xlfn.POISSON.DIST(J$29,Props!$F$54,false)</f>
        <v>#DIV/0!</v>
      </c>
      <c r="K44" s="28" t="str">
        <f>_xlfn.POISSON.DIST(K$29,Props!$F$54,false)</f>
        <v>#DIV/0!</v>
      </c>
      <c r="L44" s="27"/>
      <c r="M44" s="27"/>
      <c r="N44" s="27"/>
      <c r="O44" s="27"/>
      <c r="P44" s="27"/>
      <c r="Q44" s="27"/>
      <c r="R44" s="27"/>
      <c r="S44" s="27"/>
      <c r="T44" s="27"/>
      <c r="U44" s="27"/>
    </row>
    <row r="45" ht="15.75" customHeight="1">
      <c r="A45" s="28" t="str">
        <f>_xlfn.POISSON.DIST(A$29,Props!$F$57,false)</f>
        <v>#DIV/0!</v>
      </c>
      <c r="B45" s="28" t="str">
        <f>_xlfn.POISSON.DIST(B$29,Props!$F$57,false)</f>
        <v>#DIV/0!</v>
      </c>
      <c r="C45" s="28" t="str">
        <f>_xlfn.POISSON.DIST(C$29,Props!$F$57,false)</f>
        <v>#DIV/0!</v>
      </c>
      <c r="D45" s="28" t="str">
        <f>_xlfn.POISSON.DIST(D$29,Props!$F$57,false)</f>
        <v>#DIV/0!</v>
      </c>
      <c r="E45" s="28" t="str">
        <f>_xlfn.POISSON.DIST(E$29,Props!$F$57,false)</f>
        <v>#DIV/0!</v>
      </c>
      <c r="F45" s="28" t="str">
        <f>_xlfn.POISSON.DIST(F$29,Props!$F$57,false)</f>
        <v>#DIV/0!</v>
      </c>
      <c r="G45" s="28" t="str">
        <f>_xlfn.POISSON.DIST(G$29,Props!$F$57,false)</f>
        <v>#DIV/0!</v>
      </c>
      <c r="H45" s="28" t="str">
        <f>_xlfn.POISSON.DIST(H$29,Props!$F$57,false)</f>
        <v>#DIV/0!</v>
      </c>
      <c r="I45" s="28" t="str">
        <f>_xlfn.POISSON.DIST(I$29,Props!$F$57,false)</f>
        <v>#DIV/0!</v>
      </c>
      <c r="J45" s="28" t="str">
        <f>_xlfn.POISSON.DIST(J$29,Props!$F$57,false)</f>
        <v>#DIV/0!</v>
      </c>
      <c r="K45" s="28" t="str">
        <f>_xlfn.POISSON.DIST(K$29,Props!$F$57,false)</f>
        <v>#DIV/0!</v>
      </c>
      <c r="L45" s="27"/>
      <c r="M45" s="27"/>
      <c r="N45" s="27"/>
      <c r="O45" s="27"/>
      <c r="P45" s="27"/>
      <c r="Q45" s="27"/>
      <c r="R45" s="27"/>
      <c r="S45" s="27"/>
      <c r="T45" s="27"/>
      <c r="U45" s="27"/>
    </row>
    <row r="46" ht="15.75" customHeight="1">
      <c r="A46" s="28" t="str">
        <f>_xlfn.POISSON.DIST(A$29,Props!$F$60,false)</f>
        <v>#DIV/0!</v>
      </c>
      <c r="B46" s="28" t="str">
        <f>_xlfn.POISSON.DIST(B$29,Props!$F$60,false)</f>
        <v>#DIV/0!</v>
      </c>
      <c r="C46" s="28" t="str">
        <f>_xlfn.POISSON.DIST(C$29,Props!$F$60,false)</f>
        <v>#DIV/0!</v>
      </c>
      <c r="D46" s="28" t="str">
        <f>_xlfn.POISSON.DIST(D$29,Props!$F$60,false)</f>
        <v>#DIV/0!</v>
      </c>
      <c r="E46" s="28" t="str">
        <f>_xlfn.POISSON.DIST(E$29,Props!$F$60,false)</f>
        <v>#DIV/0!</v>
      </c>
      <c r="F46" s="28" t="str">
        <f>_xlfn.POISSON.DIST(F$29,Props!$F$60,false)</f>
        <v>#DIV/0!</v>
      </c>
      <c r="G46" s="28" t="str">
        <f>_xlfn.POISSON.DIST(G$29,Props!$F$60,false)</f>
        <v>#DIV/0!</v>
      </c>
      <c r="H46" s="28" t="str">
        <f>_xlfn.POISSON.DIST(H$29,Props!$F$60,false)</f>
        <v>#DIV/0!</v>
      </c>
      <c r="I46" s="28" t="str">
        <f>_xlfn.POISSON.DIST(I$29,Props!$F$60,false)</f>
        <v>#DIV/0!</v>
      </c>
      <c r="J46" s="28" t="str">
        <f>_xlfn.POISSON.DIST(J$29,Props!$F$60,false)</f>
        <v>#DIV/0!</v>
      </c>
      <c r="K46" s="28" t="str">
        <f>_xlfn.POISSON.DIST(K$29,Props!$F$60,false)</f>
        <v>#DIV/0!</v>
      </c>
      <c r="L46" s="27"/>
      <c r="M46" s="27"/>
      <c r="N46" s="27"/>
      <c r="O46" s="27"/>
      <c r="P46" s="27"/>
      <c r="Q46" s="27"/>
      <c r="R46" s="27"/>
      <c r="S46" s="27"/>
      <c r="T46" s="27"/>
      <c r="U46" s="27"/>
    </row>
    <row r="47" ht="15.75" customHeight="1">
      <c r="A47" s="28" t="str">
        <f>_xlfn.POISSON.DIST(A$29,Props!$F$63,false)</f>
        <v>#DIV/0!</v>
      </c>
      <c r="B47" s="28" t="str">
        <f>_xlfn.POISSON.DIST(B$29,Props!$F$63,false)</f>
        <v>#DIV/0!</v>
      </c>
      <c r="C47" s="28" t="str">
        <f>_xlfn.POISSON.DIST(C$29,Props!$F$63,false)</f>
        <v>#DIV/0!</v>
      </c>
      <c r="D47" s="28" t="str">
        <f>_xlfn.POISSON.DIST(D$29,Props!$F$63,false)</f>
        <v>#DIV/0!</v>
      </c>
      <c r="E47" s="28" t="str">
        <f>_xlfn.POISSON.DIST(E$29,Props!$F$63,false)</f>
        <v>#DIV/0!</v>
      </c>
      <c r="F47" s="28" t="str">
        <f>_xlfn.POISSON.DIST(F$29,Props!$F$63,false)</f>
        <v>#DIV/0!</v>
      </c>
      <c r="G47" s="28" t="str">
        <f>_xlfn.POISSON.DIST(G$29,Props!$F$63,false)</f>
        <v>#DIV/0!</v>
      </c>
      <c r="H47" s="28" t="str">
        <f>_xlfn.POISSON.DIST(H$29,Props!$F$63,false)</f>
        <v>#DIV/0!</v>
      </c>
      <c r="I47" s="28" t="str">
        <f>_xlfn.POISSON.DIST(I$29,Props!$F$63,false)</f>
        <v>#DIV/0!</v>
      </c>
      <c r="J47" s="28" t="str">
        <f>_xlfn.POISSON.DIST(J$29,Props!$F$63,false)</f>
        <v>#DIV/0!</v>
      </c>
      <c r="K47" s="28" t="str">
        <f>_xlfn.POISSON.DIST(K$29,Props!$F$63,false)</f>
        <v>#DIV/0!</v>
      </c>
      <c r="L47" s="27"/>
      <c r="M47" s="27"/>
      <c r="N47" s="27"/>
      <c r="O47" s="27"/>
      <c r="P47" s="27"/>
      <c r="Q47" s="27"/>
      <c r="R47" s="27"/>
      <c r="S47" s="27"/>
      <c r="T47" s="27"/>
      <c r="U47" s="27"/>
    </row>
    <row r="48" ht="15.75" customHeight="1">
      <c r="A48" s="28" t="str">
        <f>_xlfn.POISSON.DIST(A$29,Props!$F$66,false)</f>
        <v>#DIV/0!</v>
      </c>
      <c r="B48" s="28" t="str">
        <f>_xlfn.POISSON.DIST(B$29,Props!$F$66,false)</f>
        <v>#DIV/0!</v>
      </c>
      <c r="C48" s="28" t="str">
        <f>_xlfn.POISSON.DIST(C$29,Props!$F$66,false)</f>
        <v>#DIV/0!</v>
      </c>
      <c r="D48" s="28" t="str">
        <f>_xlfn.POISSON.DIST(D$29,Props!$F$66,false)</f>
        <v>#DIV/0!</v>
      </c>
      <c r="E48" s="28" t="str">
        <f>_xlfn.POISSON.DIST(E$29,Props!$F$66,false)</f>
        <v>#DIV/0!</v>
      </c>
      <c r="F48" s="28" t="str">
        <f>_xlfn.POISSON.DIST(F$29,Props!$F$66,false)</f>
        <v>#DIV/0!</v>
      </c>
      <c r="G48" s="28" t="str">
        <f>_xlfn.POISSON.DIST(G$29,Props!$F$66,false)</f>
        <v>#DIV/0!</v>
      </c>
      <c r="H48" s="28" t="str">
        <f>_xlfn.POISSON.DIST(H$29,Props!$F$66,false)</f>
        <v>#DIV/0!</v>
      </c>
      <c r="I48" s="28" t="str">
        <f>_xlfn.POISSON.DIST(I$29,Props!$F$66,false)</f>
        <v>#DIV/0!</v>
      </c>
      <c r="J48" s="28" t="str">
        <f>_xlfn.POISSON.DIST(J$29,Props!$F$66,false)</f>
        <v>#DIV/0!</v>
      </c>
      <c r="K48" s="28" t="str">
        <f>_xlfn.POISSON.DIST(K$29,Props!$F$66,false)</f>
        <v>#DIV/0!</v>
      </c>
      <c r="L48" s="27"/>
      <c r="M48" s="27"/>
      <c r="N48" s="27"/>
      <c r="O48" s="27"/>
      <c r="P48" s="27"/>
      <c r="Q48" s="27"/>
      <c r="R48" s="27"/>
      <c r="S48" s="27"/>
      <c r="T48" s="27"/>
      <c r="U48" s="27"/>
    </row>
    <row r="49" ht="15.75" customHeight="1">
      <c r="A49" s="27"/>
      <c r="B49" s="27"/>
      <c r="C49" s="27"/>
      <c r="D49" s="27"/>
      <c r="E49" s="27"/>
      <c r="F49" s="27"/>
      <c r="G49" s="27"/>
      <c r="H49" s="27"/>
      <c r="I49" s="27"/>
      <c r="J49" s="27"/>
      <c r="K49" s="27"/>
      <c r="L49" s="27"/>
      <c r="M49" s="27"/>
      <c r="N49" s="27"/>
      <c r="O49" s="27"/>
      <c r="P49" s="27"/>
      <c r="Q49" s="27"/>
      <c r="R49" s="27"/>
      <c r="S49" s="27"/>
      <c r="T49" s="27"/>
      <c r="U49" s="27"/>
    </row>
    <row r="50" ht="15.75" customHeight="1">
      <c r="A50" s="26" t="s">
        <v>88</v>
      </c>
      <c r="B50" s="27"/>
      <c r="C50" s="27"/>
      <c r="D50" s="27"/>
      <c r="E50" s="27"/>
      <c r="F50" s="27"/>
      <c r="G50" s="27"/>
      <c r="H50" s="27"/>
      <c r="I50" s="27"/>
      <c r="J50" s="27"/>
      <c r="K50" s="27"/>
      <c r="L50" s="27"/>
      <c r="M50" s="27"/>
      <c r="N50" s="27"/>
      <c r="O50" s="27"/>
      <c r="P50" s="27"/>
      <c r="Q50" s="27"/>
      <c r="R50" s="27"/>
      <c r="S50" s="27"/>
      <c r="T50" s="27"/>
      <c r="U50" s="27"/>
    </row>
    <row r="51" ht="15.75" customHeight="1">
      <c r="A51" s="27">
        <v>0.0</v>
      </c>
      <c r="B51" s="27">
        <v>1.0</v>
      </c>
      <c r="C51" s="27">
        <v>2.0</v>
      </c>
      <c r="D51" s="27">
        <v>3.0</v>
      </c>
      <c r="E51" s="27">
        <v>4.0</v>
      </c>
      <c r="F51" s="27">
        <v>5.0</v>
      </c>
      <c r="G51" s="27"/>
      <c r="H51" s="27"/>
      <c r="I51" s="27"/>
      <c r="J51" s="27"/>
      <c r="K51" s="27"/>
      <c r="L51" s="27"/>
      <c r="M51" s="27"/>
      <c r="N51" s="27"/>
      <c r="O51" s="27"/>
      <c r="P51" s="27"/>
      <c r="Q51" s="27"/>
      <c r="R51" s="27"/>
      <c r="S51" s="27"/>
      <c r="T51" s="27"/>
      <c r="U51" s="27"/>
    </row>
    <row r="52" ht="15.75" customHeight="1">
      <c r="A52" s="28" t="str">
        <f>_xlfn.POISSON.DIST(A$51,Props!$I$8,false)</f>
        <v>#DIV/0!</v>
      </c>
      <c r="B52" s="28" t="str">
        <f>_xlfn.POISSON.DIST(B$51,Props!$I$8,false)</f>
        <v>#DIV/0!</v>
      </c>
      <c r="C52" s="28" t="str">
        <f>_xlfn.POISSON.DIST(C$51,Props!$I$8,false)</f>
        <v>#DIV/0!</v>
      </c>
      <c r="D52" s="28" t="str">
        <f>_xlfn.POISSON.DIST(D$51,Props!$I$8,false)</f>
        <v>#DIV/0!</v>
      </c>
      <c r="E52" s="28" t="str">
        <f>_xlfn.POISSON.DIST(E$51,Props!$I$8,false)</f>
        <v>#DIV/0!</v>
      </c>
      <c r="F52" s="28" t="str">
        <f>_xlfn.POISSON.DIST(F$51,Props!$I$8,false)</f>
        <v>#DIV/0!</v>
      </c>
      <c r="G52" s="28"/>
      <c r="H52" s="28"/>
      <c r="I52" s="28"/>
      <c r="J52" s="28"/>
      <c r="K52" s="28"/>
      <c r="L52" s="27"/>
      <c r="M52" s="27"/>
      <c r="N52" s="27"/>
      <c r="O52" s="27"/>
      <c r="P52" s="27"/>
      <c r="Q52" s="27"/>
      <c r="R52" s="27"/>
      <c r="S52" s="27"/>
      <c r="T52" s="27"/>
      <c r="U52" s="27"/>
    </row>
    <row r="53" ht="15.75" customHeight="1">
      <c r="A53" s="28" t="str">
        <f>_xlfn.POISSON.DIST(A$51,Props!$I$11,false)</f>
        <v>#DIV/0!</v>
      </c>
      <c r="B53" s="28" t="str">
        <f>_xlfn.POISSON.DIST(B$51,Props!$I$11,false)</f>
        <v>#DIV/0!</v>
      </c>
      <c r="C53" s="28" t="str">
        <f>_xlfn.POISSON.DIST(C$51,Props!$I$11,false)</f>
        <v>#DIV/0!</v>
      </c>
      <c r="D53" s="28" t="str">
        <f>_xlfn.POISSON.DIST(D$51,Props!$I$11,false)</f>
        <v>#DIV/0!</v>
      </c>
      <c r="E53" s="28" t="str">
        <f>_xlfn.POISSON.DIST(E$51,Props!$I$11,false)</f>
        <v>#DIV/0!</v>
      </c>
      <c r="F53" s="28" t="str">
        <f>_xlfn.POISSON.DIST(F$51,Props!$I$11,false)</f>
        <v>#DIV/0!</v>
      </c>
      <c r="G53" s="27"/>
      <c r="H53" s="27"/>
      <c r="I53" s="27"/>
      <c r="J53" s="27"/>
      <c r="K53" s="27"/>
      <c r="L53" s="27"/>
      <c r="M53" s="27"/>
      <c r="N53" s="27"/>
      <c r="O53" s="27"/>
      <c r="P53" s="27"/>
      <c r="Q53" s="27"/>
      <c r="R53" s="27"/>
      <c r="S53" s="27"/>
      <c r="T53" s="27"/>
      <c r="U53" s="27"/>
    </row>
    <row r="54" ht="15.75" customHeight="1">
      <c r="A54" s="28" t="str">
        <f>_xlfn.POISSON.DIST(A$51,Props!$I$14,false)</f>
        <v>#DIV/0!</v>
      </c>
      <c r="B54" s="28" t="str">
        <f>_xlfn.POISSON.DIST(B$51,Props!$I$14,false)</f>
        <v>#DIV/0!</v>
      </c>
      <c r="C54" s="28" t="str">
        <f>_xlfn.POISSON.DIST(C$51,Props!$I$14,false)</f>
        <v>#DIV/0!</v>
      </c>
      <c r="D54" s="28" t="str">
        <f>_xlfn.POISSON.DIST(D$51,Props!$I$14,false)</f>
        <v>#DIV/0!</v>
      </c>
      <c r="E54" s="28" t="str">
        <f>_xlfn.POISSON.DIST(E$51,Props!$I$14,false)</f>
        <v>#DIV/0!</v>
      </c>
      <c r="F54" s="28" t="str">
        <f>_xlfn.POISSON.DIST(F$51,Props!$I$14,false)</f>
        <v>#DIV/0!</v>
      </c>
      <c r="G54" s="27"/>
      <c r="H54" s="27"/>
      <c r="I54" s="27"/>
      <c r="J54" s="27"/>
      <c r="K54" s="27"/>
      <c r="L54" s="27"/>
      <c r="M54" s="27"/>
      <c r="N54" s="27"/>
      <c r="O54" s="27"/>
      <c r="P54" s="27"/>
      <c r="Q54" s="27"/>
      <c r="R54" s="27"/>
      <c r="S54" s="27"/>
      <c r="T54" s="27"/>
      <c r="U54" s="27"/>
    </row>
    <row r="55" ht="15.75" customHeight="1">
      <c r="A55" s="28" t="str">
        <f>_xlfn.POISSON.DIST(A$51,Props!$I$17,false)</f>
        <v>#DIV/0!</v>
      </c>
      <c r="B55" s="28" t="str">
        <f>_xlfn.POISSON.DIST(B$51,Props!$I$17,false)</f>
        <v>#DIV/0!</v>
      </c>
      <c r="C55" s="28" t="str">
        <f>_xlfn.POISSON.DIST(C$51,Props!$I$17,false)</f>
        <v>#DIV/0!</v>
      </c>
      <c r="D55" s="28" t="str">
        <f>_xlfn.POISSON.DIST(D$51,Props!$I$17,false)</f>
        <v>#DIV/0!</v>
      </c>
      <c r="E55" s="28" t="str">
        <f>_xlfn.POISSON.DIST(E$51,Props!$I$17,false)</f>
        <v>#DIV/0!</v>
      </c>
      <c r="F55" s="28" t="str">
        <f>_xlfn.POISSON.DIST(F$51,Props!$I$17,false)</f>
        <v>#DIV/0!</v>
      </c>
      <c r="G55" s="27"/>
      <c r="H55" s="27"/>
      <c r="I55" s="27"/>
      <c r="J55" s="27"/>
      <c r="K55" s="27"/>
      <c r="L55" s="27"/>
      <c r="M55" s="27"/>
      <c r="N55" s="27"/>
      <c r="O55" s="27"/>
      <c r="P55" s="27"/>
      <c r="Q55" s="27"/>
      <c r="R55" s="27"/>
      <c r="S55" s="27"/>
      <c r="T55" s="27"/>
      <c r="U55" s="27"/>
    </row>
    <row r="56" ht="15.75" customHeight="1">
      <c r="A56" s="28" t="str">
        <f>_xlfn.POISSON.DIST(A$51,Props!$I$20,false)</f>
        <v>#DIV/0!</v>
      </c>
      <c r="B56" s="28" t="str">
        <f>_xlfn.POISSON.DIST(B$51,Props!$I$20,false)</f>
        <v>#DIV/0!</v>
      </c>
      <c r="C56" s="28" t="str">
        <f>_xlfn.POISSON.DIST(C$51,Props!$I$20,false)</f>
        <v>#DIV/0!</v>
      </c>
      <c r="D56" s="28" t="str">
        <f>_xlfn.POISSON.DIST(D$51,Props!$I$20,false)</f>
        <v>#DIV/0!</v>
      </c>
      <c r="E56" s="28" t="str">
        <f>_xlfn.POISSON.DIST(E$51,Props!$I$20,false)</f>
        <v>#DIV/0!</v>
      </c>
      <c r="F56" s="28" t="str">
        <f>_xlfn.POISSON.DIST(F$51,Props!$I$20,false)</f>
        <v>#DIV/0!</v>
      </c>
      <c r="G56" s="27"/>
      <c r="H56" s="27"/>
      <c r="I56" s="27"/>
      <c r="J56" s="27"/>
      <c r="K56" s="27"/>
      <c r="L56" s="27"/>
      <c r="M56" s="27"/>
      <c r="N56" s="27"/>
      <c r="O56" s="27"/>
      <c r="P56" s="27"/>
      <c r="Q56" s="27"/>
      <c r="R56" s="27"/>
      <c r="S56" s="27"/>
      <c r="T56" s="27"/>
      <c r="U56" s="27"/>
    </row>
    <row r="57" ht="15.75" customHeight="1">
      <c r="A57" s="28" t="str">
        <f>_xlfn.POISSON.DIST(A$51,Props!$I$23,false)</f>
        <v>#DIV/0!</v>
      </c>
      <c r="B57" s="28" t="str">
        <f>_xlfn.POISSON.DIST(B$51,Props!$I$23,false)</f>
        <v>#DIV/0!</v>
      </c>
      <c r="C57" s="28" t="str">
        <f>_xlfn.POISSON.DIST(C$51,Props!$I$23,false)</f>
        <v>#DIV/0!</v>
      </c>
      <c r="D57" s="28" t="str">
        <f>_xlfn.POISSON.DIST(D$51,Props!$I$23,false)</f>
        <v>#DIV/0!</v>
      </c>
      <c r="E57" s="28" t="str">
        <f>_xlfn.POISSON.DIST(E$51,Props!$I$23,false)</f>
        <v>#DIV/0!</v>
      </c>
      <c r="F57" s="28" t="str">
        <f>_xlfn.POISSON.DIST(F$51,Props!$I$23,false)</f>
        <v>#DIV/0!</v>
      </c>
      <c r="G57" s="27"/>
      <c r="H57" s="27"/>
      <c r="I57" s="27"/>
      <c r="J57" s="27"/>
      <c r="K57" s="27"/>
      <c r="L57" s="27"/>
      <c r="M57" s="27"/>
      <c r="N57" s="27"/>
      <c r="O57" s="27"/>
      <c r="P57" s="27"/>
      <c r="Q57" s="27"/>
      <c r="R57" s="27"/>
      <c r="S57" s="27"/>
      <c r="T57" s="27"/>
      <c r="U57" s="27"/>
    </row>
    <row r="58" ht="15.75" customHeight="1">
      <c r="A58" s="28" t="str">
        <f>_xlfn.POISSON.DIST(A$51,Props!$I$26,false)</f>
        <v>#DIV/0!</v>
      </c>
      <c r="B58" s="28" t="str">
        <f>_xlfn.POISSON.DIST(B$51,Props!$I$26,false)</f>
        <v>#DIV/0!</v>
      </c>
      <c r="C58" s="28" t="str">
        <f>_xlfn.POISSON.DIST(C$51,Props!$I$26,false)</f>
        <v>#DIV/0!</v>
      </c>
      <c r="D58" s="28" t="str">
        <f>_xlfn.POISSON.DIST(D$51,Props!$I$26,false)</f>
        <v>#DIV/0!</v>
      </c>
      <c r="E58" s="28" t="str">
        <f>_xlfn.POISSON.DIST(E$51,Props!$I$26,false)</f>
        <v>#DIV/0!</v>
      </c>
      <c r="F58" s="28" t="str">
        <f>_xlfn.POISSON.DIST(F$51,Props!$I$26,false)</f>
        <v>#DIV/0!</v>
      </c>
      <c r="G58" s="27"/>
      <c r="H58" s="27"/>
      <c r="I58" s="27"/>
      <c r="J58" s="27"/>
      <c r="K58" s="27"/>
      <c r="L58" s="27"/>
      <c r="M58" s="27"/>
      <c r="N58" s="27"/>
      <c r="O58" s="27"/>
      <c r="P58" s="27"/>
      <c r="Q58" s="27"/>
      <c r="R58" s="27"/>
      <c r="S58" s="27"/>
      <c r="T58" s="27"/>
      <c r="U58" s="27"/>
    </row>
    <row r="59" ht="15.75" customHeight="1">
      <c r="A59" s="28" t="str">
        <f>_xlfn.POISSON.DIST(A$51,Props!$I$29,false)</f>
        <v>#DIV/0!</v>
      </c>
      <c r="B59" s="28" t="str">
        <f>_xlfn.POISSON.DIST(B$51,Props!$I$29,false)</f>
        <v>#DIV/0!</v>
      </c>
      <c r="C59" s="28" t="str">
        <f>_xlfn.POISSON.DIST(C$51,Props!$I$29,false)</f>
        <v>#DIV/0!</v>
      </c>
      <c r="D59" s="28" t="str">
        <f>_xlfn.POISSON.DIST(D$51,Props!$I$29,false)</f>
        <v>#DIV/0!</v>
      </c>
      <c r="E59" s="28" t="str">
        <f>_xlfn.POISSON.DIST(E$51,Props!$I$29,false)</f>
        <v>#DIV/0!</v>
      </c>
      <c r="F59" s="28" t="str">
        <f>_xlfn.POISSON.DIST(F$51,Props!$I$29,false)</f>
        <v>#DIV/0!</v>
      </c>
      <c r="G59" s="27"/>
      <c r="H59" s="27"/>
      <c r="I59" s="27"/>
      <c r="J59" s="27"/>
      <c r="K59" s="27"/>
      <c r="L59" s="27"/>
      <c r="M59" s="27"/>
      <c r="N59" s="27"/>
      <c r="O59" s="27"/>
      <c r="P59" s="27"/>
      <c r="Q59" s="27"/>
      <c r="R59" s="27"/>
      <c r="S59" s="27"/>
      <c r="T59" s="27"/>
      <c r="U59" s="27"/>
    </row>
    <row r="60" ht="15.75" customHeight="1">
      <c r="A60" s="28" t="str">
        <f>_xlfn.POISSON.DIST(A$51,Props!$I$32,false)</f>
        <v>#DIV/0!</v>
      </c>
      <c r="B60" s="28" t="str">
        <f>_xlfn.POISSON.DIST(B$51,Props!$I$32,false)</f>
        <v>#DIV/0!</v>
      </c>
      <c r="C60" s="28" t="str">
        <f>_xlfn.POISSON.DIST(C$51,Props!$I$32,false)</f>
        <v>#DIV/0!</v>
      </c>
      <c r="D60" s="28" t="str">
        <f>_xlfn.POISSON.DIST(D$51,Props!$I$32,false)</f>
        <v>#DIV/0!</v>
      </c>
      <c r="E60" s="28" t="str">
        <f>_xlfn.POISSON.DIST(E$51,Props!$I$32,false)</f>
        <v>#DIV/0!</v>
      </c>
      <c r="F60" s="28" t="str">
        <f>_xlfn.POISSON.DIST(F$51,Props!$I$32,false)</f>
        <v>#DIV/0!</v>
      </c>
      <c r="G60" s="27"/>
      <c r="H60" s="27"/>
      <c r="I60" s="27"/>
      <c r="J60" s="27"/>
      <c r="K60" s="27"/>
      <c r="L60" s="27"/>
      <c r="M60" s="27"/>
      <c r="N60" s="27"/>
      <c r="O60" s="27"/>
      <c r="P60" s="27"/>
      <c r="Q60" s="27"/>
      <c r="R60" s="27"/>
      <c r="S60" s="27"/>
      <c r="T60" s="27"/>
      <c r="U60" s="27"/>
    </row>
    <row r="61" ht="15.75" customHeight="1">
      <c r="A61" s="27"/>
      <c r="B61" s="27"/>
      <c r="C61" s="27"/>
      <c r="D61" s="27"/>
      <c r="E61" s="27"/>
      <c r="F61" s="27"/>
      <c r="G61" s="27"/>
      <c r="H61" s="27"/>
      <c r="I61" s="27"/>
      <c r="J61" s="27"/>
      <c r="K61" s="27"/>
      <c r="L61" s="27"/>
      <c r="M61" s="27"/>
      <c r="N61" s="27"/>
      <c r="O61" s="27"/>
      <c r="P61" s="27"/>
      <c r="Q61" s="27"/>
      <c r="R61" s="27"/>
      <c r="S61" s="27"/>
      <c r="T61" s="27"/>
      <c r="U61" s="27"/>
    </row>
    <row r="62" ht="15.75" customHeight="1">
      <c r="A62" s="28" t="str">
        <f>_xlfn.POISSON.DIST(A$51,Props!$I$42,false)</f>
        <v>#DIV/0!</v>
      </c>
      <c r="B62" s="28" t="str">
        <f>_xlfn.POISSON.DIST(B$51,Props!$I$42,false)</f>
        <v>#DIV/0!</v>
      </c>
      <c r="C62" s="28" t="str">
        <f>_xlfn.POISSON.DIST(C$51,Props!$I$42,false)</f>
        <v>#DIV/0!</v>
      </c>
      <c r="D62" s="28" t="str">
        <f>_xlfn.POISSON.DIST(D$51,Props!$I$42,false)</f>
        <v>#DIV/0!</v>
      </c>
      <c r="E62" s="28" t="str">
        <f>_xlfn.POISSON.DIST(E$51,Props!$I$42,false)</f>
        <v>#DIV/0!</v>
      </c>
      <c r="F62" s="28" t="str">
        <f>_xlfn.POISSON.DIST(F$51,Props!$I$42,false)</f>
        <v>#DIV/0!</v>
      </c>
      <c r="G62" s="27"/>
      <c r="H62" s="27"/>
      <c r="I62" s="27"/>
      <c r="J62" s="27"/>
      <c r="K62" s="27"/>
      <c r="L62" s="27"/>
      <c r="M62" s="27"/>
      <c r="N62" s="27"/>
      <c r="O62" s="27"/>
      <c r="P62" s="27"/>
      <c r="Q62" s="27"/>
      <c r="R62" s="27"/>
      <c r="S62" s="27"/>
      <c r="T62" s="27"/>
      <c r="U62" s="27"/>
    </row>
    <row r="63" ht="15.75" customHeight="1">
      <c r="A63" s="28" t="str">
        <f>_xlfn.POISSON.DIST(A$51,Props!$I$45,false)</f>
        <v>#DIV/0!</v>
      </c>
      <c r="B63" s="28" t="str">
        <f>_xlfn.POISSON.DIST(B$51,Props!$I$45,false)</f>
        <v>#DIV/0!</v>
      </c>
      <c r="C63" s="28" t="str">
        <f>_xlfn.POISSON.DIST(C$51,Props!$I$45,false)</f>
        <v>#DIV/0!</v>
      </c>
      <c r="D63" s="28" t="str">
        <f>_xlfn.POISSON.DIST(D$51,Props!$I$45,false)</f>
        <v>#DIV/0!</v>
      </c>
      <c r="E63" s="28" t="str">
        <f>_xlfn.POISSON.DIST(E$51,Props!$I$45,false)</f>
        <v>#DIV/0!</v>
      </c>
      <c r="F63" s="28" t="str">
        <f>_xlfn.POISSON.DIST(F$51,Props!$I$45,false)</f>
        <v>#DIV/0!</v>
      </c>
      <c r="G63" s="27"/>
      <c r="H63" s="27"/>
      <c r="I63" s="27"/>
      <c r="J63" s="27"/>
      <c r="K63" s="27"/>
      <c r="L63" s="27"/>
      <c r="M63" s="27"/>
      <c r="N63" s="27"/>
      <c r="O63" s="27"/>
      <c r="P63" s="27"/>
      <c r="Q63" s="27"/>
      <c r="R63" s="27"/>
      <c r="S63" s="27"/>
      <c r="T63" s="27"/>
      <c r="U63" s="27"/>
    </row>
    <row r="64" ht="15.75" customHeight="1">
      <c r="A64" s="28" t="str">
        <f>_xlfn.POISSON.DIST(A$51,Props!$I$48,false)</f>
        <v>#DIV/0!</v>
      </c>
      <c r="B64" s="28" t="str">
        <f>_xlfn.POISSON.DIST(B$51,Props!$I$48,false)</f>
        <v>#DIV/0!</v>
      </c>
      <c r="C64" s="28" t="str">
        <f>_xlfn.POISSON.DIST(C$51,Props!$I$48,false)</f>
        <v>#DIV/0!</v>
      </c>
      <c r="D64" s="28" t="str">
        <f>_xlfn.POISSON.DIST(D$51,Props!$I$48,false)</f>
        <v>#DIV/0!</v>
      </c>
      <c r="E64" s="28" t="str">
        <f>_xlfn.POISSON.DIST(E$51,Props!$I$48,false)</f>
        <v>#DIV/0!</v>
      </c>
      <c r="F64" s="28" t="str">
        <f>_xlfn.POISSON.DIST(F$51,Props!$I$48,false)</f>
        <v>#DIV/0!</v>
      </c>
      <c r="G64" s="27"/>
      <c r="H64" s="27"/>
      <c r="I64" s="27"/>
      <c r="J64" s="27"/>
      <c r="K64" s="27"/>
      <c r="L64" s="27"/>
      <c r="M64" s="27"/>
      <c r="N64" s="27"/>
      <c r="O64" s="27"/>
      <c r="P64" s="27"/>
      <c r="Q64" s="27"/>
      <c r="R64" s="27"/>
      <c r="S64" s="27"/>
      <c r="T64" s="27"/>
      <c r="U64" s="27"/>
    </row>
    <row r="65" ht="15.75" customHeight="1">
      <c r="A65" s="28" t="str">
        <f>_xlfn.POISSON.DIST(A$51,Props!$I$51,false)</f>
        <v>#DIV/0!</v>
      </c>
      <c r="B65" s="28" t="str">
        <f>_xlfn.POISSON.DIST(B$51,Props!$I$51,false)</f>
        <v>#DIV/0!</v>
      </c>
      <c r="C65" s="28" t="str">
        <f>_xlfn.POISSON.DIST(C$51,Props!$I$51,false)</f>
        <v>#DIV/0!</v>
      </c>
      <c r="D65" s="28" t="str">
        <f>_xlfn.POISSON.DIST(D$51,Props!$I$51,false)</f>
        <v>#DIV/0!</v>
      </c>
      <c r="E65" s="28" t="str">
        <f>_xlfn.POISSON.DIST(E$51,Props!$I$51,false)</f>
        <v>#DIV/0!</v>
      </c>
      <c r="F65" s="28" t="str">
        <f>_xlfn.POISSON.DIST(F$51,Props!$I$51,false)</f>
        <v>#DIV/0!</v>
      </c>
      <c r="G65" s="27"/>
      <c r="H65" s="27"/>
      <c r="I65" s="27"/>
      <c r="J65" s="27"/>
      <c r="K65" s="27"/>
      <c r="L65" s="27"/>
      <c r="M65" s="27"/>
      <c r="N65" s="27"/>
      <c r="O65" s="27"/>
      <c r="P65" s="27"/>
      <c r="Q65" s="27"/>
      <c r="R65" s="27"/>
      <c r="S65" s="27"/>
      <c r="T65" s="27"/>
      <c r="U65" s="27"/>
    </row>
    <row r="66" ht="15.75" customHeight="1">
      <c r="A66" s="28" t="str">
        <f>_xlfn.POISSON.DIST(A$51,Props!$I$54,false)</f>
        <v>#DIV/0!</v>
      </c>
      <c r="B66" s="28" t="str">
        <f>_xlfn.POISSON.DIST(B$51,Props!$I$54,false)</f>
        <v>#DIV/0!</v>
      </c>
      <c r="C66" s="28" t="str">
        <f>_xlfn.POISSON.DIST(C$51,Props!$I$54,false)</f>
        <v>#DIV/0!</v>
      </c>
      <c r="D66" s="28" t="str">
        <f>_xlfn.POISSON.DIST(D$51,Props!$I$54,false)</f>
        <v>#DIV/0!</v>
      </c>
      <c r="E66" s="28" t="str">
        <f>_xlfn.POISSON.DIST(E$51,Props!$I$54,false)</f>
        <v>#DIV/0!</v>
      </c>
      <c r="F66" s="28" t="str">
        <f>_xlfn.POISSON.DIST(F$51,Props!$I$54,false)</f>
        <v>#DIV/0!</v>
      </c>
      <c r="G66" s="27"/>
      <c r="H66" s="27"/>
      <c r="I66" s="27"/>
      <c r="J66" s="27"/>
      <c r="K66" s="27"/>
      <c r="L66" s="27"/>
      <c r="M66" s="27"/>
      <c r="N66" s="27"/>
      <c r="O66" s="27"/>
      <c r="P66" s="27"/>
      <c r="Q66" s="27"/>
      <c r="R66" s="27"/>
      <c r="S66" s="27"/>
      <c r="T66" s="27"/>
      <c r="U66" s="27"/>
    </row>
    <row r="67" ht="15.75" customHeight="1">
      <c r="A67" s="28" t="str">
        <f>_xlfn.POISSON.DIST(A$51,Props!$I$57,false)</f>
        <v>#DIV/0!</v>
      </c>
      <c r="B67" s="28" t="str">
        <f>_xlfn.POISSON.DIST(B$51,Props!$I$57,false)</f>
        <v>#DIV/0!</v>
      </c>
      <c r="C67" s="28" t="str">
        <f>_xlfn.POISSON.DIST(C$51,Props!$I$57,false)</f>
        <v>#DIV/0!</v>
      </c>
      <c r="D67" s="28" t="str">
        <f>_xlfn.POISSON.DIST(D$51,Props!$I$57,false)</f>
        <v>#DIV/0!</v>
      </c>
      <c r="E67" s="28" t="str">
        <f>_xlfn.POISSON.DIST(E$51,Props!$I$57,false)</f>
        <v>#DIV/0!</v>
      </c>
      <c r="F67" s="28" t="str">
        <f>_xlfn.POISSON.DIST(F$51,Props!$I$57,false)</f>
        <v>#DIV/0!</v>
      </c>
      <c r="G67" s="27"/>
      <c r="H67" s="27"/>
      <c r="I67" s="27"/>
      <c r="J67" s="27"/>
      <c r="K67" s="27"/>
      <c r="L67" s="27"/>
      <c r="M67" s="27"/>
      <c r="N67" s="27"/>
      <c r="O67" s="27"/>
      <c r="P67" s="27"/>
      <c r="Q67" s="27"/>
      <c r="R67" s="27"/>
      <c r="S67" s="27"/>
      <c r="T67" s="27"/>
      <c r="U67" s="27"/>
    </row>
    <row r="68" ht="15.75" customHeight="1">
      <c r="A68" s="28" t="str">
        <f>_xlfn.POISSON.DIST(A$51,Props!$I$60,false)</f>
        <v>#DIV/0!</v>
      </c>
      <c r="B68" s="28" t="str">
        <f>_xlfn.POISSON.DIST(B$51,Props!$I$60,false)</f>
        <v>#DIV/0!</v>
      </c>
      <c r="C68" s="28" t="str">
        <f>_xlfn.POISSON.DIST(C$51,Props!$I$60,false)</f>
        <v>#DIV/0!</v>
      </c>
      <c r="D68" s="28" t="str">
        <f>_xlfn.POISSON.DIST(D$51,Props!$I$60,false)</f>
        <v>#DIV/0!</v>
      </c>
      <c r="E68" s="28" t="str">
        <f>_xlfn.POISSON.DIST(E$51,Props!$I$60,false)</f>
        <v>#DIV/0!</v>
      </c>
      <c r="F68" s="28" t="str">
        <f>_xlfn.POISSON.DIST(F$51,Props!$I$60,false)</f>
        <v>#DIV/0!</v>
      </c>
      <c r="G68" s="27"/>
      <c r="H68" s="27"/>
      <c r="I68" s="27"/>
      <c r="J68" s="27"/>
      <c r="K68" s="27"/>
      <c r="L68" s="27"/>
      <c r="M68" s="27"/>
      <c r="N68" s="27"/>
      <c r="O68" s="27"/>
      <c r="P68" s="27"/>
      <c r="Q68" s="27"/>
      <c r="R68" s="27"/>
      <c r="S68" s="27"/>
      <c r="T68" s="27"/>
      <c r="U68" s="27"/>
    </row>
    <row r="69" ht="15.75" customHeight="1">
      <c r="A69" s="28" t="str">
        <f>_xlfn.POISSON.DIST(A$51,Props!$I$63,false)</f>
        <v>#DIV/0!</v>
      </c>
      <c r="B69" s="28" t="str">
        <f>_xlfn.POISSON.DIST(B$51,Props!$I$63,false)</f>
        <v>#DIV/0!</v>
      </c>
      <c r="C69" s="28" t="str">
        <f>_xlfn.POISSON.DIST(C$51,Props!$I$63,false)</f>
        <v>#DIV/0!</v>
      </c>
      <c r="D69" s="28" t="str">
        <f>_xlfn.POISSON.DIST(D$51,Props!$I$63,false)</f>
        <v>#DIV/0!</v>
      </c>
      <c r="E69" s="28" t="str">
        <f>_xlfn.POISSON.DIST(E$51,Props!$I$63,false)</f>
        <v>#DIV/0!</v>
      </c>
      <c r="F69" s="28" t="str">
        <f>_xlfn.POISSON.DIST(F$51,Props!$I$63,false)</f>
        <v>#DIV/0!</v>
      </c>
      <c r="G69" s="27"/>
      <c r="H69" s="27"/>
      <c r="I69" s="27"/>
      <c r="J69" s="27"/>
      <c r="K69" s="27"/>
      <c r="L69" s="27"/>
      <c r="M69" s="27"/>
      <c r="N69" s="27"/>
      <c r="O69" s="27"/>
      <c r="P69" s="27"/>
      <c r="Q69" s="27"/>
      <c r="R69" s="27"/>
      <c r="S69" s="27"/>
      <c r="T69" s="27"/>
      <c r="U69" s="27"/>
    </row>
    <row r="70" ht="15.75" customHeight="1">
      <c r="A70" s="28" t="str">
        <f>_xlfn.POISSON.DIST(A$51,Props!$I$66,false)</f>
        <v>#DIV/0!</v>
      </c>
      <c r="B70" s="28" t="str">
        <f>_xlfn.POISSON.DIST(B$51,Props!$I$66,false)</f>
        <v>#DIV/0!</v>
      </c>
      <c r="C70" s="28" t="str">
        <f>_xlfn.POISSON.DIST(C$51,Props!$I$66,false)</f>
        <v>#DIV/0!</v>
      </c>
      <c r="D70" s="28" t="str">
        <f>_xlfn.POISSON.DIST(D$51,Props!$I$66,false)</f>
        <v>#DIV/0!</v>
      </c>
      <c r="E70" s="28" t="str">
        <f>_xlfn.POISSON.DIST(E$51,Props!$I$66,false)</f>
        <v>#DIV/0!</v>
      </c>
      <c r="F70" s="28" t="str">
        <f>_xlfn.POISSON.DIST(F$51,Props!$I$66,false)</f>
        <v>#DIV/0!</v>
      </c>
      <c r="G70" s="27"/>
      <c r="H70" s="27"/>
      <c r="I70" s="27"/>
      <c r="J70" s="27"/>
      <c r="K70" s="27"/>
      <c r="L70" s="27"/>
      <c r="M70" s="27"/>
      <c r="N70" s="27"/>
      <c r="O70" s="27"/>
      <c r="P70" s="27"/>
      <c r="Q70" s="27"/>
      <c r="R70" s="27"/>
      <c r="S70" s="27"/>
      <c r="T70" s="27"/>
      <c r="U70" s="27"/>
    </row>
    <row r="71" ht="15.75" customHeight="1">
      <c r="A71" s="27"/>
      <c r="B71" s="27"/>
      <c r="C71" s="27"/>
      <c r="D71" s="27"/>
      <c r="E71" s="27"/>
      <c r="F71" s="27"/>
      <c r="G71" s="27"/>
      <c r="H71" s="27"/>
      <c r="I71" s="27"/>
      <c r="J71" s="27"/>
      <c r="K71" s="27"/>
      <c r="L71" s="27"/>
      <c r="M71" s="27"/>
      <c r="N71" s="27"/>
      <c r="O71" s="27"/>
      <c r="P71" s="27"/>
      <c r="Q71" s="27"/>
      <c r="R71" s="27"/>
      <c r="S71" s="27"/>
      <c r="T71" s="27"/>
      <c r="U71" s="27"/>
    </row>
    <row r="72" ht="15.75" customHeight="1">
      <c r="A72" s="27"/>
      <c r="B72" s="27"/>
      <c r="C72" s="27"/>
      <c r="D72" s="27"/>
      <c r="E72" s="27"/>
      <c r="F72" s="27"/>
      <c r="G72" s="27"/>
      <c r="H72" s="27"/>
      <c r="I72" s="27"/>
      <c r="J72" s="27"/>
      <c r="K72" s="27"/>
      <c r="L72" s="27"/>
      <c r="M72" s="27"/>
      <c r="N72" s="27"/>
      <c r="O72" s="27"/>
      <c r="P72" s="27"/>
      <c r="Q72" s="27"/>
      <c r="R72" s="27"/>
      <c r="S72" s="27"/>
      <c r="T72" s="27"/>
      <c r="U72" s="27"/>
    </row>
    <row r="73" ht="15.75" customHeight="1">
      <c r="A73" s="27"/>
      <c r="B73" s="27"/>
      <c r="C73" s="27"/>
      <c r="D73" s="27"/>
      <c r="E73" s="27"/>
      <c r="F73" s="27"/>
      <c r="G73" s="27"/>
      <c r="H73" s="27"/>
      <c r="I73" s="27"/>
      <c r="J73" s="27"/>
      <c r="K73" s="27"/>
      <c r="L73" s="27"/>
      <c r="M73" s="27"/>
      <c r="N73" s="27"/>
      <c r="O73" s="27"/>
      <c r="P73" s="27"/>
      <c r="Q73" s="27"/>
      <c r="R73" s="27"/>
      <c r="S73" s="27"/>
      <c r="T73" s="27"/>
      <c r="U73" s="27"/>
    </row>
    <row r="74" ht="15.75" customHeight="1">
      <c r="A74" s="27"/>
      <c r="B74" s="27"/>
      <c r="C74" s="27"/>
      <c r="D74" s="27"/>
      <c r="E74" s="27"/>
      <c r="F74" s="27"/>
      <c r="G74" s="27"/>
      <c r="H74" s="27"/>
      <c r="I74" s="27"/>
      <c r="J74" s="27"/>
      <c r="K74" s="27"/>
      <c r="L74" s="27"/>
      <c r="M74" s="27"/>
      <c r="N74" s="27"/>
      <c r="O74" s="27"/>
      <c r="P74" s="27"/>
      <c r="Q74" s="27"/>
      <c r="R74" s="27"/>
      <c r="S74" s="27"/>
      <c r="T74" s="27"/>
      <c r="U74" s="27"/>
    </row>
    <row r="75" ht="15.75" customHeight="1">
      <c r="A75" s="27"/>
      <c r="B75" s="27"/>
      <c r="C75" s="27"/>
      <c r="D75" s="27"/>
      <c r="E75" s="27"/>
      <c r="F75" s="27"/>
      <c r="G75" s="27"/>
      <c r="H75" s="27"/>
      <c r="I75" s="27"/>
      <c r="J75" s="27"/>
      <c r="K75" s="27"/>
      <c r="L75" s="27"/>
      <c r="M75" s="27"/>
      <c r="N75" s="27"/>
      <c r="O75" s="27"/>
      <c r="P75" s="27"/>
      <c r="Q75" s="27"/>
      <c r="R75" s="27"/>
      <c r="S75" s="27"/>
      <c r="T75" s="27"/>
      <c r="U75" s="27"/>
    </row>
    <row r="76" ht="15.75" customHeight="1">
      <c r="A76" s="27"/>
      <c r="B76" s="27"/>
      <c r="C76" s="27"/>
      <c r="D76" s="27"/>
      <c r="E76" s="27"/>
      <c r="F76" s="27"/>
      <c r="G76" s="27"/>
      <c r="H76" s="27"/>
      <c r="I76" s="27"/>
      <c r="J76" s="27"/>
      <c r="K76" s="27"/>
      <c r="L76" s="27"/>
      <c r="M76" s="27"/>
      <c r="N76" s="27"/>
      <c r="O76" s="27"/>
      <c r="P76" s="27"/>
      <c r="Q76" s="27"/>
      <c r="R76" s="27"/>
      <c r="S76" s="27"/>
      <c r="T76" s="27"/>
      <c r="U76" s="27"/>
    </row>
    <row r="77" ht="15.75" customHeight="1">
      <c r="A77" s="27"/>
      <c r="B77" s="27"/>
      <c r="C77" s="27"/>
      <c r="D77" s="27"/>
      <c r="E77" s="27"/>
      <c r="F77" s="27"/>
      <c r="G77" s="27"/>
      <c r="H77" s="27"/>
      <c r="I77" s="27"/>
      <c r="J77" s="27"/>
      <c r="K77" s="27"/>
      <c r="L77" s="27"/>
      <c r="M77" s="27"/>
      <c r="N77" s="27"/>
      <c r="O77" s="27"/>
      <c r="P77" s="27"/>
      <c r="Q77" s="27"/>
      <c r="R77" s="27"/>
      <c r="S77" s="27"/>
      <c r="T77" s="27"/>
      <c r="U77" s="27"/>
    </row>
    <row r="78" ht="15.75" customHeight="1">
      <c r="A78" s="27"/>
      <c r="B78" s="27"/>
      <c r="C78" s="27"/>
      <c r="D78" s="27"/>
      <c r="E78" s="27"/>
      <c r="F78" s="27"/>
      <c r="G78" s="27"/>
      <c r="H78" s="27"/>
      <c r="I78" s="27"/>
      <c r="J78" s="27"/>
      <c r="K78" s="27"/>
      <c r="L78" s="27"/>
      <c r="M78" s="27"/>
      <c r="N78" s="27"/>
      <c r="O78" s="27"/>
      <c r="P78" s="27"/>
      <c r="Q78" s="27"/>
      <c r="R78" s="27"/>
      <c r="S78" s="27"/>
      <c r="T78" s="27"/>
      <c r="U78" s="27"/>
    </row>
    <row r="79" ht="15.75" customHeight="1">
      <c r="A79" s="27"/>
      <c r="B79" s="27"/>
      <c r="C79" s="27"/>
      <c r="D79" s="27"/>
      <c r="E79" s="27"/>
      <c r="F79" s="27"/>
      <c r="G79" s="27"/>
      <c r="H79" s="27"/>
      <c r="I79" s="27"/>
      <c r="J79" s="27"/>
      <c r="K79" s="27"/>
      <c r="L79" s="27"/>
      <c r="M79" s="27"/>
      <c r="N79" s="27"/>
      <c r="O79" s="27"/>
      <c r="P79" s="27"/>
      <c r="Q79" s="27"/>
      <c r="R79" s="27"/>
      <c r="S79" s="27"/>
      <c r="T79" s="27"/>
      <c r="U79" s="27"/>
    </row>
    <row r="80" ht="15.75" customHeight="1">
      <c r="A80" s="27"/>
      <c r="B80" s="27"/>
      <c r="C80" s="27"/>
      <c r="D80" s="27"/>
      <c r="E80" s="27"/>
      <c r="F80" s="27"/>
      <c r="G80" s="27"/>
      <c r="H80" s="27"/>
      <c r="I80" s="27"/>
      <c r="J80" s="27"/>
      <c r="K80" s="27"/>
      <c r="L80" s="27"/>
      <c r="M80" s="27"/>
      <c r="N80" s="27"/>
      <c r="O80" s="27"/>
      <c r="P80" s="27"/>
      <c r="Q80" s="27"/>
      <c r="R80" s="27"/>
      <c r="S80" s="27"/>
      <c r="T80" s="27"/>
      <c r="U80" s="27"/>
    </row>
    <row r="81" ht="15.75" customHeight="1">
      <c r="A81" s="27"/>
      <c r="B81" s="27"/>
      <c r="C81" s="27"/>
      <c r="D81" s="27"/>
      <c r="E81" s="27"/>
      <c r="F81" s="27"/>
      <c r="G81" s="27"/>
      <c r="H81" s="27"/>
      <c r="I81" s="27"/>
      <c r="J81" s="27"/>
      <c r="K81" s="27"/>
      <c r="L81" s="27"/>
      <c r="M81" s="27"/>
      <c r="N81" s="27"/>
      <c r="O81" s="27"/>
      <c r="P81" s="27"/>
      <c r="Q81" s="27"/>
      <c r="R81" s="27"/>
      <c r="S81" s="27"/>
      <c r="T81" s="27"/>
      <c r="U81" s="27"/>
    </row>
    <row r="82" ht="15.75" customHeight="1">
      <c r="A82" s="27"/>
      <c r="B82" s="27"/>
      <c r="C82" s="27"/>
      <c r="D82" s="27"/>
      <c r="E82" s="27"/>
      <c r="F82" s="27"/>
      <c r="G82" s="27"/>
      <c r="H82" s="27"/>
      <c r="I82" s="27"/>
      <c r="J82" s="27"/>
      <c r="K82" s="27"/>
      <c r="L82" s="27"/>
      <c r="M82" s="27"/>
      <c r="N82" s="27"/>
      <c r="O82" s="27"/>
      <c r="P82" s="27"/>
      <c r="Q82" s="27"/>
      <c r="R82" s="27"/>
      <c r="S82" s="27"/>
      <c r="T82" s="27"/>
      <c r="U82" s="27"/>
    </row>
    <row r="83" ht="15.75" customHeight="1">
      <c r="A83" s="27"/>
      <c r="B83" s="27"/>
      <c r="C83" s="27"/>
      <c r="D83" s="27"/>
      <c r="E83" s="27"/>
      <c r="F83" s="27"/>
      <c r="G83" s="27"/>
      <c r="H83" s="27"/>
      <c r="I83" s="27"/>
      <c r="J83" s="27"/>
      <c r="K83" s="27"/>
      <c r="L83" s="27"/>
      <c r="M83" s="27"/>
      <c r="N83" s="27"/>
      <c r="O83" s="27"/>
      <c r="P83" s="27"/>
      <c r="Q83" s="27"/>
      <c r="R83" s="27"/>
      <c r="S83" s="27"/>
      <c r="T83" s="27"/>
      <c r="U83" s="27"/>
    </row>
    <row r="84" ht="15.75" customHeight="1">
      <c r="A84" s="27"/>
      <c r="B84" s="27"/>
      <c r="C84" s="27"/>
      <c r="D84" s="27"/>
      <c r="E84" s="27"/>
      <c r="F84" s="27"/>
      <c r="G84" s="27"/>
      <c r="H84" s="27"/>
      <c r="I84" s="27"/>
      <c r="J84" s="27"/>
      <c r="K84" s="27"/>
      <c r="L84" s="27"/>
      <c r="M84" s="27"/>
      <c r="N84" s="27"/>
      <c r="O84" s="27"/>
      <c r="P84" s="27"/>
      <c r="Q84" s="27"/>
      <c r="R84" s="27"/>
      <c r="S84" s="27"/>
      <c r="T84" s="27"/>
      <c r="U84" s="27"/>
    </row>
    <row r="85" ht="15.75" customHeight="1">
      <c r="A85" s="27"/>
      <c r="B85" s="27"/>
      <c r="C85" s="27"/>
      <c r="D85" s="27"/>
      <c r="E85" s="27"/>
      <c r="F85" s="27"/>
      <c r="G85" s="27"/>
      <c r="H85" s="27"/>
      <c r="I85" s="27"/>
      <c r="J85" s="27"/>
      <c r="K85" s="27"/>
      <c r="L85" s="27"/>
      <c r="M85" s="27"/>
      <c r="N85" s="27"/>
      <c r="O85" s="27"/>
      <c r="P85" s="27"/>
      <c r="Q85" s="27"/>
      <c r="R85" s="27"/>
      <c r="S85" s="27"/>
      <c r="T85" s="27"/>
      <c r="U85" s="27"/>
    </row>
    <row r="86" ht="15.75" customHeight="1">
      <c r="A86" s="27"/>
      <c r="B86" s="27"/>
      <c r="C86" s="27"/>
      <c r="D86" s="27"/>
      <c r="E86" s="27"/>
      <c r="F86" s="27"/>
      <c r="G86" s="27"/>
      <c r="H86" s="27"/>
      <c r="I86" s="27"/>
      <c r="J86" s="27"/>
      <c r="K86" s="27"/>
      <c r="L86" s="27"/>
      <c r="M86" s="27"/>
      <c r="N86" s="27"/>
      <c r="O86" s="27"/>
      <c r="P86" s="27"/>
      <c r="Q86" s="27"/>
      <c r="R86" s="27"/>
      <c r="S86" s="27"/>
      <c r="T86" s="27"/>
      <c r="U86" s="27"/>
    </row>
    <row r="87" ht="15.75" customHeight="1">
      <c r="A87" s="27"/>
      <c r="B87" s="27"/>
      <c r="C87" s="27"/>
      <c r="D87" s="27"/>
      <c r="E87" s="27"/>
      <c r="F87" s="27"/>
      <c r="G87" s="27"/>
      <c r="H87" s="27"/>
      <c r="I87" s="27"/>
      <c r="J87" s="27"/>
      <c r="K87" s="27"/>
      <c r="L87" s="27"/>
      <c r="M87" s="27"/>
      <c r="N87" s="27"/>
      <c r="O87" s="27"/>
      <c r="P87" s="27"/>
      <c r="Q87" s="27"/>
      <c r="R87" s="27"/>
      <c r="S87" s="27"/>
      <c r="T87" s="27"/>
      <c r="U87" s="27"/>
    </row>
    <row r="88" ht="15.75" customHeight="1">
      <c r="A88" s="27"/>
      <c r="B88" s="27"/>
      <c r="C88" s="27"/>
      <c r="D88" s="27"/>
      <c r="E88" s="27"/>
      <c r="F88" s="27"/>
      <c r="G88" s="27"/>
      <c r="H88" s="27"/>
      <c r="I88" s="27"/>
      <c r="J88" s="27"/>
      <c r="K88" s="27"/>
      <c r="L88" s="27"/>
      <c r="M88" s="27"/>
      <c r="N88" s="27"/>
      <c r="O88" s="27"/>
      <c r="P88" s="27"/>
      <c r="Q88" s="27"/>
      <c r="R88" s="27"/>
      <c r="S88" s="27"/>
      <c r="T88" s="27"/>
      <c r="U88" s="27"/>
    </row>
    <row r="89" ht="15.75" customHeight="1">
      <c r="A89" s="27"/>
      <c r="B89" s="27"/>
      <c r="C89" s="27"/>
      <c r="D89" s="27"/>
      <c r="E89" s="27"/>
      <c r="F89" s="27"/>
      <c r="G89" s="27"/>
      <c r="H89" s="27"/>
      <c r="I89" s="27"/>
      <c r="J89" s="27"/>
      <c r="K89" s="27"/>
      <c r="L89" s="27"/>
      <c r="M89" s="27"/>
      <c r="N89" s="27"/>
      <c r="O89" s="27"/>
      <c r="P89" s="27"/>
      <c r="Q89" s="27"/>
      <c r="R89" s="27"/>
      <c r="S89" s="27"/>
      <c r="T89" s="27"/>
      <c r="U89" s="27"/>
    </row>
    <row r="90" ht="15.75" customHeight="1">
      <c r="A90" s="27"/>
      <c r="B90" s="27"/>
      <c r="C90" s="27"/>
      <c r="D90" s="27"/>
      <c r="E90" s="27"/>
      <c r="F90" s="27"/>
      <c r="G90" s="27"/>
      <c r="H90" s="27"/>
      <c r="I90" s="27"/>
      <c r="J90" s="27"/>
      <c r="K90" s="27"/>
      <c r="L90" s="27"/>
      <c r="M90" s="27"/>
      <c r="N90" s="27"/>
      <c r="O90" s="27"/>
      <c r="P90" s="27"/>
      <c r="Q90" s="27"/>
      <c r="R90" s="27"/>
      <c r="S90" s="27"/>
      <c r="T90" s="27"/>
      <c r="U90" s="27"/>
    </row>
    <row r="91" ht="15.75" customHeight="1">
      <c r="A91" s="27"/>
      <c r="B91" s="27"/>
      <c r="C91" s="27"/>
      <c r="D91" s="27"/>
      <c r="E91" s="27"/>
      <c r="F91" s="27"/>
      <c r="G91" s="27"/>
      <c r="H91" s="27"/>
      <c r="I91" s="27"/>
      <c r="J91" s="27"/>
      <c r="K91" s="27"/>
      <c r="L91" s="27"/>
      <c r="M91" s="27"/>
      <c r="N91" s="27"/>
      <c r="O91" s="27"/>
      <c r="P91" s="27"/>
      <c r="Q91" s="27"/>
      <c r="R91" s="27"/>
      <c r="S91" s="27"/>
      <c r="T91" s="27"/>
      <c r="U91" s="27"/>
    </row>
    <row r="92" ht="15.75" customHeight="1">
      <c r="A92" s="27"/>
      <c r="B92" s="27"/>
      <c r="C92" s="27"/>
      <c r="D92" s="27"/>
      <c r="E92" s="27"/>
      <c r="F92" s="27"/>
      <c r="G92" s="27"/>
      <c r="H92" s="27"/>
      <c r="I92" s="27"/>
      <c r="J92" s="27"/>
      <c r="K92" s="27"/>
      <c r="L92" s="27"/>
      <c r="M92" s="27"/>
      <c r="N92" s="27"/>
      <c r="O92" s="27"/>
      <c r="P92" s="27"/>
      <c r="Q92" s="27"/>
      <c r="R92" s="27"/>
      <c r="S92" s="27"/>
      <c r="T92" s="27"/>
      <c r="U92" s="27"/>
    </row>
    <row r="93" ht="15.75" customHeight="1">
      <c r="A93" s="27"/>
      <c r="B93" s="27"/>
      <c r="C93" s="27"/>
      <c r="D93" s="27"/>
      <c r="E93" s="27"/>
      <c r="F93" s="27"/>
      <c r="G93" s="27"/>
      <c r="H93" s="27"/>
      <c r="I93" s="27"/>
      <c r="J93" s="27"/>
      <c r="K93" s="27"/>
      <c r="L93" s="27"/>
      <c r="M93" s="27"/>
      <c r="N93" s="27"/>
      <c r="O93" s="27"/>
      <c r="P93" s="27"/>
      <c r="Q93" s="27"/>
      <c r="R93" s="27"/>
      <c r="S93" s="27"/>
      <c r="T93" s="27"/>
      <c r="U93" s="27"/>
    </row>
    <row r="94" ht="15.75" customHeight="1">
      <c r="A94" s="27"/>
      <c r="B94" s="27"/>
      <c r="C94" s="27"/>
      <c r="D94" s="27"/>
      <c r="E94" s="27"/>
      <c r="F94" s="27"/>
      <c r="G94" s="27"/>
      <c r="H94" s="27"/>
      <c r="I94" s="27"/>
      <c r="J94" s="27"/>
      <c r="K94" s="27"/>
      <c r="L94" s="27"/>
      <c r="M94" s="27"/>
      <c r="N94" s="27"/>
      <c r="O94" s="27"/>
      <c r="P94" s="27"/>
      <c r="Q94" s="27"/>
      <c r="R94" s="27"/>
      <c r="S94" s="27"/>
      <c r="T94" s="27"/>
      <c r="U94" s="27"/>
    </row>
    <row r="95" ht="15.75" customHeight="1">
      <c r="A95" s="27"/>
      <c r="B95" s="27"/>
      <c r="C95" s="27"/>
      <c r="D95" s="27"/>
      <c r="E95" s="27"/>
      <c r="F95" s="27"/>
      <c r="G95" s="27"/>
      <c r="H95" s="27"/>
      <c r="I95" s="27"/>
      <c r="J95" s="27"/>
      <c r="K95" s="27"/>
      <c r="L95" s="27"/>
      <c r="M95" s="27"/>
      <c r="N95" s="27"/>
      <c r="O95" s="27"/>
      <c r="P95" s="27"/>
      <c r="Q95" s="27"/>
      <c r="R95" s="27"/>
      <c r="S95" s="27"/>
      <c r="T95" s="27"/>
      <c r="U95" s="27"/>
    </row>
    <row r="96" ht="15.75" customHeight="1">
      <c r="A96" s="27"/>
      <c r="B96" s="27"/>
      <c r="C96" s="27"/>
      <c r="D96" s="27"/>
      <c r="E96" s="27"/>
      <c r="F96" s="27"/>
      <c r="G96" s="27"/>
      <c r="H96" s="27"/>
      <c r="I96" s="27"/>
      <c r="J96" s="27"/>
      <c r="K96" s="27"/>
      <c r="L96" s="27"/>
      <c r="M96" s="27"/>
      <c r="N96" s="27"/>
      <c r="O96" s="27"/>
      <c r="P96" s="27"/>
      <c r="Q96" s="27"/>
      <c r="R96" s="27"/>
      <c r="S96" s="27"/>
      <c r="T96" s="27"/>
      <c r="U96" s="27"/>
    </row>
    <row r="97" ht="15.75" customHeight="1">
      <c r="A97" s="27"/>
      <c r="B97" s="27"/>
      <c r="C97" s="27"/>
      <c r="D97" s="27"/>
      <c r="E97" s="27"/>
      <c r="F97" s="27"/>
      <c r="G97" s="27"/>
      <c r="H97" s="27"/>
      <c r="I97" s="27"/>
      <c r="J97" s="27"/>
      <c r="K97" s="27"/>
      <c r="L97" s="27"/>
      <c r="M97" s="27"/>
      <c r="N97" s="27"/>
      <c r="O97" s="27"/>
      <c r="P97" s="27"/>
      <c r="Q97" s="27"/>
      <c r="R97" s="27"/>
      <c r="S97" s="27"/>
      <c r="T97" s="27"/>
      <c r="U97" s="27"/>
    </row>
    <row r="98" ht="15.75" customHeight="1">
      <c r="A98" s="27"/>
      <c r="B98" s="27"/>
      <c r="C98" s="27"/>
      <c r="D98" s="27"/>
      <c r="E98" s="27"/>
      <c r="F98" s="27"/>
      <c r="G98" s="27"/>
      <c r="H98" s="27"/>
      <c r="I98" s="27"/>
      <c r="J98" s="27"/>
      <c r="K98" s="27"/>
      <c r="L98" s="27"/>
      <c r="M98" s="27"/>
      <c r="N98" s="27"/>
      <c r="O98" s="27"/>
      <c r="P98" s="27"/>
      <c r="Q98" s="27"/>
      <c r="R98" s="27"/>
      <c r="S98" s="27"/>
      <c r="T98" s="27"/>
      <c r="U98" s="27"/>
    </row>
    <row r="99" ht="15.75" customHeight="1">
      <c r="A99" s="27"/>
      <c r="B99" s="27"/>
      <c r="C99" s="27"/>
      <c r="D99" s="27"/>
      <c r="E99" s="27"/>
      <c r="F99" s="27"/>
      <c r="G99" s="27"/>
      <c r="H99" s="27"/>
      <c r="I99" s="27"/>
      <c r="J99" s="27"/>
      <c r="K99" s="27"/>
      <c r="L99" s="27"/>
      <c r="M99" s="27"/>
      <c r="N99" s="27"/>
      <c r="O99" s="27"/>
      <c r="P99" s="27"/>
      <c r="Q99" s="27"/>
      <c r="R99" s="27"/>
      <c r="S99" s="27"/>
      <c r="T99" s="27"/>
      <c r="U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0"/>
    <col customWidth="1" min="2" max="6" width="12.57"/>
  </cols>
  <sheetData>
    <row r="1" ht="15.75" customHeight="1">
      <c r="A1" s="1" t="s">
        <v>89</v>
      </c>
      <c r="B1" s="1" t="s">
        <v>90</v>
      </c>
      <c r="C1" s="1" t="s">
        <v>91</v>
      </c>
      <c r="D1" s="1" t="s">
        <v>92</v>
      </c>
    </row>
    <row r="2" ht="15.75" customHeight="1">
      <c r="A2" s="1" t="s">
        <v>93</v>
      </c>
      <c r="B2" s="1" t="s">
        <v>2</v>
      </c>
      <c r="C2" s="1" t="str">
        <f t="shared" ref="C2:C1255" si="1">CONCATENATE(A2,B2)</f>
        <v>J.P. MartinezATL</v>
      </c>
      <c r="D2" s="1" t="s">
        <v>94</v>
      </c>
    </row>
    <row r="3" ht="15.75" customHeight="1">
      <c r="A3" s="1" t="s">
        <v>95</v>
      </c>
      <c r="B3" s="1" t="s">
        <v>2</v>
      </c>
      <c r="C3" s="1" t="str">
        <f t="shared" si="1"/>
        <v>AJ Smith-ShawverATL</v>
      </c>
      <c r="D3" s="1" t="s">
        <v>96</v>
      </c>
    </row>
    <row r="4" ht="15.75" customHeight="1">
      <c r="A4" s="1" t="s">
        <v>97</v>
      </c>
      <c r="B4" s="1" t="s">
        <v>2</v>
      </c>
      <c r="C4" s="1" t="str">
        <f t="shared" si="1"/>
        <v>Bryce ElderATL</v>
      </c>
      <c r="D4" s="1" t="s">
        <v>98</v>
      </c>
    </row>
    <row r="5" ht="15.75" customHeight="1">
      <c r="A5" s="1" t="s">
        <v>99</v>
      </c>
      <c r="B5" s="1" t="s">
        <v>2</v>
      </c>
      <c r="C5" s="1" t="str">
        <f t="shared" si="1"/>
        <v>Dylan DoddATL</v>
      </c>
      <c r="D5" s="1" t="s">
        <v>100</v>
      </c>
    </row>
    <row r="6" ht="15.75" customHeight="1">
      <c r="A6" s="1" t="s">
        <v>101</v>
      </c>
      <c r="B6" s="1" t="s">
        <v>2</v>
      </c>
      <c r="C6" s="1" t="str">
        <f t="shared" si="1"/>
        <v>Daysbel HernandezATL</v>
      </c>
      <c r="D6" s="1" t="s">
        <v>102</v>
      </c>
    </row>
    <row r="7" ht="15.75" customHeight="1">
      <c r="A7" s="1" t="s">
        <v>103</v>
      </c>
      <c r="B7" s="1" t="s">
        <v>2</v>
      </c>
      <c r="C7" s="1" t="str">
        <f t="shared" si="1"/>
        <v>Ray KerrATL</v>
      </c>
      <c r="D7" s="1" t="s">
        <v>104</v>
      </c>
    </row>
    <row r="8" ht="15.75" customHeight="1">
      <c r="A8" s="1" t="s">
        <v>105</v>
      </c>
      <c r="B8" s="1" t="s">
        <v>2</v>
      </c>
      <c r="C8" s="1" t="str">
        <f t="shared" si="1"/>
        <v>Huascar YnoaATL</v>
      </c>
      <c r="D8" s="1" t="s">
        <v>106</v>
      </c>
    </row>
    <row r="9" ht="15.75" customHeight="1">
      <c r="A9" s="1" t="s">
        <v>107</v>
      </c>
      <c r="B9" s="1" t="s">
        <v>2</v>
      </c>
      <c r="C9" s="1" t="str">
        <f t="shared" si="1"/>
        <v>Ian AndersonATL</v>
      </c>
      <c r="D9" s="1" t="s">
        <v>108</v>
      </c>
    </row>
    <row r="10" ht="15.75" customHeight="1">
      <c r="A10" s="1" t="s">
        <v>109</v>
      </c>
      <c r="B10" s="1" t="s">
        <v>2</v>
      </c>
      <c r="C10" s="1" t="str">
        <f t="shared" si="1"/>
        <v>Darius VinesATL</v>
      </c>
      <c r="D10" s="1" t="s">
        <v>110</v>
      </c>
    </row>
    <row r="11" ht="15.75" customHeight="1">
      <c r="A11" s="1" t="s">
        <v>111</v>
      </c>
      <c r="B11" s="1" t="s">
        <v>2</v>
      </c>
      <c r="C11" s="1" t="str">
        <f t="shared" si="1"/>
        <v>Spencer StriderATL</v>
      </c>
      <c r="D11" s="1" t="s">
        <v>112</v>
      </c>
    </row>
    <row r="12" ht="15.75" customHeight="1">
      <c r="A12" s="1" t="s">
        <v>113</v>
      </c>
      <c r="B12" s="1" t="s">
        <v>2</v>
      </c>
      <c r="C12" s="1" t="str">
        <f t="shared" si="1"/>
        <v>Angel PerdomoATL</v>
      </c>
      <c r="D12" s="1" t="s">
        <v>114</v>
      </c>
    </row>
    <row r="13" ht="15.75" customHeight="1">
      <c r="A13" s="1" t="s">
        <v>115</v>
      </c>
      <c r="B13" s="1" t="s">
        <v>2</v>
      </c>
      <c r="C13" s="1" t="str">
        <f t="shared" si="1"/>
        <v>Sean MurphyATL</v>
      </c>
      <c r="D13" s="1" t="s">
        <v>116</v>
      </c>
    </row>
    <row r="14" ht="15.75" customHeight="1">
      <c r="A14" s="1" t="s">
        <v>117</v>
      </c>
      <c r="B14" s="1" t="s">
        <v>2</v>
      </c>
      <c r="C14" s="1" t="str">
        <f t="shared" si="1"/>
        <v>Marcell OzunaATL</v>
      </c>
      <c r="D14" s="1" t="s">
        <v>118</v>
      </c>
    </row>
    <row r="15" ht="15.75" customHeight="1">
      <c r="A15" s="1" t="s">
        <v>119</v>
      </c>
      <c r="B15" s="1" t="s">
        <v>2</v>
      </c>
      <c r="C15" s="1" t="str">
        <f t="shared" si="1"/>
        <v>Adam DuvallATL</v>
      </c>
      <c r="D15" s="1" t="s">
        <v>120</v>
      </c>
    </row>
    <row r="16" ht="15.75" customHeight="1">
      <c r="A16" s="1" t="s">
        <v>121</v>
      </c>
      <c r="B16" s="1" t="s">
        <v>2</v>
      </c>
      <c r="C16" s="1" t="str">
        <f t="shared" si="1"/>
        <v>Travis d'ArnaudATL</v>
      </c>
      <c r="D16" s="1" t="s">
        <v>122</v>
      </c>
    </row>
    <row r="17" ht="15.75" customHeight="1">
      <c r="A17" s="1" t="s">
        <v>123</v>
      </c>
      <c r="B17" s="1" t="s">
        <v>2</v>
      </c>
      <c r="C17" s="1" t="str">
        <f t="shared" si="1"/>
        <v>Orlando ArciaATL</v>
      </c>
      <c r="D17" s="1" t="s">
        <v>124</v>
      </c>
    </row>
    <row r="18" ht="15.75" customHeight="1">
      <c r="A18" s="1" t="s">
        <v>125</v>
      </c>
      <c r="B18" s="1" t="s">
        <v>2</v>
      </c>
      <c r="C18" s="1" t="str">
        <f t="shared" si="1"/>
        <v>Matt OlsonATL</v>
      </c>
      <c r="D18" s="1" t="s">
        <v>126</v>
      </c>
    </row>
    <row r="19" ht="15.75" customHeight="1">
      <c r="A19" s="1" t="s">
        <v>127</v>
      </c>
      <c r="B19" s="1" t="s">
        <v>2</v>
      </c>
      <c r="C19" s="1" t="str">
        <f t="shared" si="1"/>
        <v>Luis GuillormeATL</v>
      </c>
      <c r="D19" s="1" t="s">
        <v>128</v>
      </c>
    </row>
    <row r="20" ht="15.75" customHeight="1">
      <c r="A20" s="1" t="s">
        <v>129</v>
      </c>
      <c r="B20" s="1" t="s">
        <v>2</v>
      </c>
      <c r="C20" s="1" t="str">
        <f t="shared" si="1"/>
        <v>Jarred KelenicATL</v>
      </c>
      <c r="D20" s="1" t="s">
        <v>130</v>
      </c>
    </row>
    <row r="21" ht="15.75" customHeight="1">
      <c r="A21" s="1" t="s">
        <v>131</v>
      </c>
      <c r="B21" s="1" t="s">
        <v>2</v>
      </c>
      <c r="C21" s="1" t="str">
        <f t="shared" si="1"/>
        <v>Ozzie AlbiesATL</v>
      </c>
      <c r="D21" s="1" t="s">
        <v>132</v>
      </c>
    </row>
    <row r="22" ht="15.75" customHeight="1">
      <c r="A22" s="1" t="s">
        <v>133</v>
      </c>
      <c r="B22" s="1" t="s">
        <v>2</v>
      </c>
      <c r="C22" s="1" t="str">
        <f t="shared" si="1"/>
        <v>Michael Harris IIATL</v>
      </c>
      <c r="D22" s="1" t="s">
        <v>134</v>
      </c>
    </row>
    <row r="23" ht="15.75" customHeight="1">
      <c r="A23" s="1" t="s">
        <v>135</v>
      </c>
      <c r="B23" s="1" t="s">
        <v>2</v>
      </c>
      <c r="C23" s="1" t="str">
        <f t="shared" si="1"/>
        <v>Forrest WallATL</v>
      </c>
      <c r="D23" s="1" t="s">
        <v>136</v>
      </c>
    </row>
    <row r="24" ht="15.75" customHeight="1">
      <c r="A24" s="1" t="s">
        <v>137</v>
      </c>
      <c r="B24" s="1" t="s">
        <v>2</v>
      </c>
      <c r="C24" s="1" t="str">
        <f t="shared" si="1"/>
        <v>Ronald Acuna Jr.ATL</v>
      </c>
      <c r="D24" s="1" t="s">
        <v>138</v>
      </c>
    </row>
    <row r="25" ht="15.75" customHeight="1">
      <c r="A25" s="1" t="s">
        <v>139</v>
      </c>
      <c r="B25" s="1" t="s">
        <v>2</v>
      </c>
      <c r="C25" s="1" t="str">
        <f t="shared" si="1"/>
        <v>Chadwick TrompATL</v>
      </c>
      <c r="D25" s="1" t="s">
        <v>140</v>
      </c>
    </row>
    <row r="26" ht="15.75" customHeight="1">
      <c r="A26" s="1" t="s">
        <v>141</v>
      </c>
      <c r="B26" s="1" t="s">
        <v>2</v>
      </c>
      <c r="C26" s="1" t="str">
        <f t="shared" si="1"/>
        <v>Austin RileyATL</v>
      </c>
      <c r="D26" s="1" t="s">
        <v>142</v>
      </c>
    </row>
    <row r="27" ht="15.75" customHeight="1">
      <c r="A27" s="1" t="s">
        <v>143</v>
      </c>
      <c r="B27" s="1" t="s">
        <v>2</v>
      </c>
      <c r="C27" s="1" t="str">
        <f t="shared" si="1"/>
        <v>Charlie MortonATL</v>
      </c>
      <c r="D27" s="1" t="s">
        <v>144</v>
      </c>
    </row>
    <row r="28" ht="15.75" customHeight="1">
      <c r="A28" s="1" t="s">
        <v>145</v>
      </c>
      <c r="B28" s="1" t="s">
        <v>2</v>
      </c>
      <c r="C28" s="1" t="str">
        <f t="shared" si="1"/>
        <v>Chris SaleATL</v>
      </c>
      <c r="D28" s="1" t="s">
        <v>146</v>
      </c>
    </row>
    <row r="29" ht="15.75" customHeight="1">
      <c r="A29" s="1" t="s">
        <v>147</v>
      </c>
      <c r="B29" s="1" t="s">
        <v>2</v>
      </c>
      <c r="C29" s="1" t="str">
        <f t="shared" si="1"/>
        <v>Tyler MatzekATL</v>
      </c>
      <c r="D29" s="1" t="s">
        <v>148</v>
      </c>
    </row>
    <row r="30" ht="15.75" customHeight="1">
      <c r="A30" s="1" t="s">
        <v>149</v>
      </c>
      <c r="B30" s="1" t="s">
        <v>2</v>
      </c>
      <c r="C30" s="1" t="str">
        <f t="shared" si="1"/>
        <v>Pierce JohnsonATL</v>
      </c>
      <c r="D30" s="1" t="s">
        <v>150</v>
      </c>
    </row>
    <row r="31" ht="15.75" customHeight="1">
      <c r="A31" s="1" t="s">
        <v>151</v>
      </c>
      <c r="B31" s="1" t="s">
        <v>2</v>
      </c>
      <c r="C31" s="1" t="str">
        <f t="shared" si="1"/>
        <v>Dylan LeeATL</v>
      </c>
      <c r="D31" s="1" t="s">
        <v>152</v>
      </c>
    </row>
    <row r="32" ht="15.75" customHeight="1">
      <c r="A32" s="1" t="s">
        <v>153</v>
      </c>
      <c r="B32" s="1" t="s">
        <v>2</v>
      </c>
      <c r="C32" s="1" t="str">
        <f t="shared" si="1"/>
        <v>Aaron BummerATL</v>
      </c>
      <c r="D32" s="1" t="s">
        <v>154</v>
      </c>
    </row>
    <row r="33" ht="15.75" customHeight="1">
      <c r="A33" s="1" t="s">
        <v>155</v>
      </c>
      <c r="B33" s="1" t="s">
        <v>2</v>
      </c>
      <c r="C33" s="1" t="str">
        <f t="shared" si="1"/>
        <v>A.J. MinterATL</v>
      </c>
      <c r="D33" s="1" t="s">
        <v>156</v>
      </c>
    </row>
    <row r="34" ht="15.75" customHeight="1">
      <c r="A34" s="1" t="s">
        <v>157</v>
      </c>
      <c r="B34" s="1" t="s">
        <v>2</v>
      </c>
      <c r="C34" s="1" t="str">
        <f t="shared" si="1"/>
        <v>Reynaldo LopezATL</v>
      </c>
      <c r="D34" s="1" t="s">
        <v>158</v>
      </c>
    </row>
    <row r="35" ht="15.75" customHeight="1">
      <c r="A35" s="1" t="s">
        <v>159</v>
      </c>
      <c r="B35" s="1" t="s">
        <v>2</v>
      </c>
      <c r="C35" s="1" t="str">
        <f t="shared" si="1"/>
        <v>Raisel IglesiasATL</v>
      </c>
      <c r="D35" s="1" t="s">
        <v>160</v>
      </c>
    </row>
    <row r="36" ht="15.75" customHeight="1">
      <c r="A36" s="1" t="s">
        <v>161</v>
      </c>
      <c r="B36" s="1" t="s">
        <v>2</v>
      </c>
      <c r="C36" s="1" t="str">
        <f t="shared" si="1"/>
        <v>Joe JimenezATL</v>
      </c>
      <c r="D36" s="1" t="s">
        <v>162</v>
      </c>
    </row>
    <row r="37" ht="15.75" customHeight="1">
      <c r="A37" s="1" t="s">
        <v>163</v>
      </c>
      <c r="B37" s="1" t="s">
        <v>2</v>
      </c>
      <c r="C37" s="1" t="str">
        <f t="shared" si="1"/>
        <v>Allan WinansATL</v>
      </c>
      <c r="D37" s="1" t="s">
        <v>164</v>
      </c>
    </row>
    <row r="38" ht="15.75" customHeight="1">
      <c r="A38" s="1" t="s">
        <v>165</v>
      </c>
      <c r="B38" s="1" t="s">
        <v>2</v>
      </c>
      <c r="C38" s="1" t="str">
        <f t="shared" si="1"/>
        <v>Jesse ChavezATL</v>
      </c>
      <c r="D38" s="1" t="s">
        <v>166</v>
      </c>
    </row>
    <row r="39" ht="15.75" customHeight="1">
      <c r="A39" s="1" t="s">
        <v>167</v>
      </c>
      <c r="B39" s="1" t="s">
        <v>2</v>
      </c>
      <c r="C39" s="1" t="str">
        <f t="shared" si="1"/>
        <v>Max FriedATL</v>
      </c>
      <c r="D39" s="1" t="s">
        <v>168</v>
      </c>
    </row>
    <row r="40" ht="15.75" customHeight="1">
      <c r="A40" s="1" t="s">
        <v>169</v>
      </c>
      <c r="B40" s="1" t="s">
        <v>40</v>
      </c>
      <c r="C40" s="1" t="str">
        <f t="shared" si="1"/>
        <v>Jose RodriguezPHI</v>
      </c>
      <c r="D40" s="1" t="s">
        <v>170</v>
      </c>
    </row>
    <row r="41" ht="15.75" customHeight="1">
      <c r="A41" s="1" t="s">
        <v>171</v>
      </c>
      <c r="B41" s="1" t="s">
        <v>40</v>
      </c>
      <c r="C41" s="1" t="str">
        <f t="shared" si="1"/>
        <v>Weston WilsonPHI</v>
      </c>
      <c r="D41" s="1" t="s">
        <v>172</v>
      </c>
    </row>
    <row r="42" ht="15.75" customHeight="1">
      <c r="A42" s="1" t="s">
        <v>173</v>
      </c>
      <c r="B42" s="1" t="s">
        <v>40</v>
      </c>
      <c r="C42" s="1" t="str">
        <f t="shared" si="1"/>
        <v>Darick HallPHI</v>
      </c>
      <c r="D42" s="1" t="s">
        <v>174</v>
      </c>
    </row>
    <row r="43" ht="15.75" customHeight="1">
      <c r="A43" s="1" t="s">
        <v>175</v>
      </c>
      <c r="B43" s="1" t="s">
        <v>40</v>
      </c>
      <c r="C43" s="1" t="str">
        <f t="shared" si="1"/>
        <v>Rodolfo CastroPHI</v>
      </c>
      <c r="D43" s="1" t="s">
        <v>176</v>
      </c>
    </row>
    <row r="44" ht="15.75" customHeight="1">
      <c r="A44" s="1" t="s">
        <v>177</v>
      </c>
      <c r="B44" s="1" t="s">
        <v>40</v>
      </c>
      <c r="C44" s="1" t="str">
        <f t="shared" si="1"/>
        <v>Kody ClemensPHI</v>
      </c>
      <c r="D44" s="1" t="s">
        <v>178</v>
      </c>
    </row>
    <row r="45" ht="15.75" customHeight="1">
      <c r="A45" s="1" t="s">
        <v>179</v>
      </c>
      <c r="B45" s="1" t="s">
        <v>40</v>
      </c>
      <c r="C45" s="1" t="str">
        <f t="shared" si="1"/>
        <v>Michael MercadoPHI</v>
      </c>
      <c r="D45" s="29" t="s">
        <v>180</v>
      </c>
    </row>
    <row r="46" ht="15.75" customHeight="1">
      <c r="A46" s="1" t="s">
        <v>181</v>
      </c>
      <c r="B46" s="1" t="s">
        <v>40</v>
      </c>
      <c r="C46" s="1" t="str">
        <f t="shared" si="1"/>
        <v>Max CastilloPHI</v>
      </c>
      <c r="D46" s="1" t="s">
        <v>182</v>
      </c>
    </row>
    <row r="47" ht="15.75" customHeight="1">
      <c r="A47" s="1" t="s">
        <v>183</v>
      </c>
      <c r="B47" s="1" t="s">
        <v>40</v>
      </c>
      <c r="C47" s="1" t="str">
        <f t="shared" si="1"/>
        <v>Kolby AllardPHI</v>
      </c>
      <c r="D47" s="1" t="s">
        <v>184</v>
      </c>
    </row>
    <row r="48" ht="15.75" customHeight="1">
      <c r="A48" s="1" t="s">
        <v>185</v>
      </c>
      <c r="B48" s="1" t="s">
        <v>40</v>
      </c>
      <c r="C48" s="1" t="str">
        <f t="shared" si="1"/>
        <v>Michael RuckerPHI</v>
      </c>
      <c r="D48" s="1" t="s">
        <v>186</v>
      </c>
    </row>
    <row r="49" ht="15.75" customHeight="1">
      <c r="A49" s="1" t="s">
        <v>187</v>
      </c>
      <c r="B49" s="1" t="s">
        <v>40</v>
      </c>
      <c r="C49" s="1" t="str">
        <f t="shared" si="1"/>
        <v>Taijuan WalkerPHI</v>
      </c>
      <c r="D49" s="1" t="s">
        <v>188</v>
      </c>
    </row>
    <row r="50" ht="15.75" customHeight="1">
      <c r="A50" s="1" t="s">
        <v>189</v>
      </c>
      <c r="B50" s="1" t="s">
        <v>40</v>
      </c>
      <c r="C50" s="1" t="str">
        <f t="shared" si="1"/>
        <v>Dylan CoveyPHI</v>
      </c>
      <c r="D50" s="1" t="s">
        <v>190</v>
      </c>
    </row>
    <row r="51" ht="15.75" customHeight="1">
      <c r="A51" s="1" t="s">
        <v>191</v>
      </c>
      <c r="B51" s="1" t="s">
        <v>40</v>
      </c>
      <c r="C51" s="1" t="str">
        <f t="shared" si="1"/>
        <v>Luis OrtizPHI</v>
      </c>
      <c r="D51" s="1" t="s">
        <v>192</v>
      </c>
    </row>
    <row r="52" ht="15.75" customHeight="1">
      <c r="A52" s="1" t="s">
        <v>193</v>
      </c>
      <c r="B52" s="1" t="s">
        <v>40</v>
      </c>
      <c r="C52" s="1" t="str">
        <f t="shared" si="1"/>
        <v>Orion KerkeringPHI</v>
      </c>
      <c r="D52" s="1" t="s">
        <v>194</v>
      </c>
    </row>
    <row r="53" ht="15.75" customHeight="1">
      <c r="A53" s="1" t="s">
        <v>195</v>
      </c>
      <c r="B53" s="1" t="s">
        <v>40</v>
      </c>
      <c r="C53" s="1" t="str">
        <f t="shared" si="1"/>
        <v>Rafael MarchanPHI</v>
      </c>
      <c r="D53" s="1" t="s">
        <v>196</v>
      </c>
    </row>
    <row r="54" ht="15.75" customHeight="1">
      <c r="A54" s="1" t="s">
        <v>197</v>
      </c>
      <c r="B54" s="1" t="s">
        <v>40</v>
      </c>
      <c r="C54" s="1" t="str">
        <f t="shared" si="1"/>
        <v>Trea TurnerPHI</v>
      </c>
      <c r="D54" s="1" t="s">
        <v>198</v>
      </c>
    </row>
    <row r="55" ht="15.75" customHeight="1">
      <c r="A55" s="1" t="s">
        <v>199</v>
      </c>
      <c r="B55" s="1" t="s">
        <v>40</v>
      </c>
      <c r="C55" s="1" t="str">
        <f t="shared" si="1"/>
        <v>Garrett StubbsPHI</v>
      </c>
      <c r="D55" s="1" t="s">
        <v>200</v>
      </c>
    </row>
    <row r="56" ht="15.75" customHeight="1">
      <c r="A56" s="1" t="s">
        <v>201</v>
      </c>
      <c r="B56" s="1" t="s">
        <v>40</v>
      </c>
      <c r="C56" s="1" t="str">
        <f t="shared" si="1"/>
        <v>Whit MerrifieldPHI</v>
      </c>
      <c r="D56" s="1" t="s">
        <v>202</v>
      </c>
    </row>
    <row r="57" ht="15.75" customHeight="1">
      <c r="A57" s="1" t="s">
        <v>203</v>
      </c>
      <c r="B57" s="1" t="s">
        <v>40</v>
      </c>
      <c r="C57" s="1" t="str">
        <f t="shared" si="1"/>
        <v>Edmundo SosaPHI</v>
      </c>
      <c r="D57" s="1" t="s">
        <v>204</v>
      </c>
    </row>
    <row r="58" ht="15.75" customHeight="1">
      <c r="A58" s="1" t="s">
        <v>205</v>
      </c>
      <c r="B58" s="1" t="s">
        <v>40</v>
      </c>
      <c r="C58" s="1" t="str">
        <f t="shared" si="1"/>
        <v>Bryson StottPHI</v>
      </c>
      <c r="D58" s="1" t="s">
        <v>206</v>
      </c>
    </row>
    <row r="59" ht="15.75" customHeight="1">
      <c r="A59" s="1" t="s">
        <v>207</v>
      </c>
      <c r="B59" s="1" t="s">
        <v>40</v>
      </c>
      <c r="C59" s="1" t="str">
        <f t="shared" si="1"/>
        <v>J.T. RealmutoPHI</v>
      </c>
      <c r="D59" s="1" t="s">
        <v>208</v>
      </c>
    </row>
    <row r="60" ht="15.75" customHeight="1">
      <c r="A60" s="1" t="s">
        <v>209</v>
      </c>
      <c r="B60" s="1" t="s">
        <v>40</v>
      </c>
      <c r="C60" s="1" t="str">
        <f t="shared" si="1"/>
        <v>Brandon MarshPHI</v>
      </c>
      <c r="D60" s="1" t="s">
        <v>210</v>
      </c>
    </row>
    <row r="61" ht="15.75" customHeight="1">
      <c r="A61" s="1" t="s">
        <v>211</v>
      </c>
      <c r="B61" s="1" t="s">
        <v>40</v>
      </c>
      <c r="C61" s="1" t="str">
        <f t="shared" si="1"/>
        <v>Nick CastellanosPHI</v>
      </c>
      <c r="D61" s="1" t="s">
        <v>212</v>
      </c>
    </row>
    <row r="62" ht="15.75" customHeight="1">
      <c r="A62" s="1" t="s">
        <v>213</v>
      </c>
      <c r="B62" s="1" t="s">
        <v>40</v>
      </c>
      <c r="C62" s="1" t="str">
        <f t="shared" si="1"/>
        <v>Bryce HarperPHI</v>
      </c>
      <c r="D62" s="1" t="s">
        <v>214</v>
      </c>
    </row>
    <row r="63" ht="15.75" customHeight="1">
      <c r="A63" s="1" t="s">
        <v>215</v>
      </c>
      <c r="B63" s="1" t="s">
        <v>40</v>
      </c>
      <c r="C63" s="1" t="str">
        <f t="shared" si="1"/>
        <v>Kyle SchwarberPHI</v>
      </c>
      <c r="D63" s="1" t="s">
        <v>216</v>
      </c>
    </row>
    <row r="64" ht="15.75" customHeight="1">
      <c r="A64" s="1" t="s">
        <v>217</v>
      </c>
      <c r="B64" s="1" t="s">
        <v>40</v>
      </c>
      <c r="C64" s="1" t="str">
        <f t="shared" si="1"/>
        <v>Cristian PachePHI</v>
      </c>
      <c r="D64" s="1" t="s">
        <v>218</v>
      </c>
    </row>
    <row r="65" ht="15.75" customHeight="1">
      <c r="A65" s="1" t="s">
        <v>219</v>
      </c>
      <c r="B65" s="1" t="s">
        <v>40</v>
      </c>
      <c r="C65" s="1" t="str">
        <f t="shared" si="1"/>
        <v>Alec BohmPHI</v>
      </c>
      <c r="D65" s="1" t="s">
        <v>220</v>
      </c>
    </row>
    <row r="66" ht="15.75" customHeight="1">
      <c r="A66" s="1" t="s">
        <v>221</v>
      </c>
      <c r="B66" s="1" t="s">
        <v>40</v>
      </c>
      <c r="C66" s="1" t="str">
        <f t="shared" si="1"/>
        <v>Johan RojasPHI</v>
      </c>
      <c r="D66" s="1" t="s">
        <v>222</v>
      </c>
    </row>
    <row r="67" ht="15.75" customHeight="1">
      <c r="A67" s="1" t="s">
        <v>223</v>
      </c>
      <c r="B67" s="1" t="s">
        <v>40</v>
      </c>
      <c r="C67" s="1" t="str">
        <f t="shared" si="1"/>
        <v>Aaron NolaPHI</v>
      </c>
      <c r="D67" s="1" t="s">
        <v>224</v>
      </c>
    </row>
    <row r="68" ht="15.75" customHeight="1">
      <c r="A68" s="1" t="s">
        <v>225</v>
      </c>
      <c r="B68" s="1" t="s">
        <v>40</v>
      </c>
      <c r="C68" s="1" t="str">
        <f t="shared" si="1"/>
        <v>Spencer TurnbullPHI</v>
      </c>
      <c r="D68" s="1" t="s">
        <v>226</v>
      </c>
    </row>
    <row r="69" ht="15.75" customHeight="1">
      <c r="A69" s="1" t="s">
        <v>227</v>
      </c>
      <c r="B69" s="1" t="s">
        <v>40</v>
      </c>
      <c r="C69" s="1" t="str">
        <f t="shared" si="1"/>
        <v>Ricardo PintoPHI</v>
      </c>
      <c r="D69" s="1" t="s">
        <v>228</v>
      </c>
    </row>
    <row r="70" ht="15.75" customHeight="1">
      <c r="A70" s="1" t="s">
        <v>229</v>
      </c>
      <c r="B70" s="1" t="s">
        <v>40</v>
      </c>
      <c r="C70" s="1" t="str">
        <f t="shared" si="1"/>
        <v>Jose AlvaradoPHI</v>
      </c>
      <c r="D70" s="1" t="s">
        <v>230</v>
      </c>
    </row>
    <row r="71" ht="15.75" customHeight="1">
      <c r="A71" s="1" t="s">
        <v>231</v>
      </c>
      <c r="B71" s="1" t="s">
        <v>40</v>
      </c>
      <c r="C71" s="1" t="str">
        <f t="shared" si="1"/>
        <v>Matt StrahmPHI</v>
      </c>
      <c r="D71" s="1" t="s">
        <v>232</v>
      </c>
    </row>
    <row r="72" ht="15.75" customHeight="1">
      <c r="A72" s="1" t="s">
        <v>233</v>
      </c>
      <c r="B72" s="1" t="s">
        <v>40</v>
      </c>
      <c r="C72" s="1" t="str">
        <f t="shared" si="1"/>
        <v>Seranthony DominguezPHI</v>
      </c>
      <c r="D72" s="1" t="s">
        <v>234</v>
      </c>
    </row>
    <row r="73" ht="15.75" customHeight="1">
      <c r="A73" s="1" t="s">
        <v>235</v>
      </c>
      <c r="B73" s="1" t="s">
        <v>40</v>
      </c>
      <c r="C73" s="1" t="str">
        <f t="shared" si="1"/>
        <v>Ranger SuarezPHI</v>
      </c>
      <c r="D73" s="1" t="s">
        <v>236</v>
      </c>
    </row>
    <row r="74" ht="15.75" customHeight="1">
      <c r="A74" s="1" t="s">
        <v>237</v>
      </c>
      <c r="B74" s="1" t="s">
        <v>40</v>
      </c>
      <c r="C74" s="1" t="str">
        <f t="shared" si="1"/>
        <v>Yunior MartePHI</v>
      </c>
      <c r="D74" s="1" t="s">
        <v>238</v>
      </c>
    </row>
    <row r="75" ht="15.75" customHeight="1">
      <c r="A75" s="1" t="s">
        <v>239</v>
      </c>
      <c r="B75" s="1" t="s">
        <v>40</v>
      </c>
      <c r="C75" s="1" t="str">
        <f t="shared" si="1"/>
        <v>Gregory SotoPHI</v>
      </c>
      <c r="D75" s="1" t="s">
        <v>240</v>
      </c>
    </row>
    <row r="76" ht="15.75" customHeight="1">
      <c r="A76" s="1" t="s">
        <v>241</v>
      </c>
      <c r="B76" s="1" t="s">
        <v>40</v>
      </c>
      <c r="C76" s="1" t="str">
        <f t="shared" si="1"/>
        <v>Cristopher SanchezPHI</v>
      </c>
      <c r="D76" s="1" t="s">
        <v>242</v>
      </c>
    </row>
    <row r="77" ht="15.75" customHeight="1">
      <c r="A77" s="1" t="s">
        <v>243</v>
      </c>
      <c r="B77" s="1" t="s">
        <v>40</v>
      </c>
      <c r="C77" s="1" t="str">
        <f t="shared" si="1"/>
        <v>Jeff HoffmanPHI</v>
      </c>
      <c r="D77" s="1" t="s">
        <v>244</v>
      </c>
    </row>
    <row r="78" ht="15.75" customHeight="1">
      <c r="A78" s="1" t="s">
        <v>245</v>
      </c>
      <c r="B78" s="1" t="s">
        <v>40</v>
      </c>
      <c r="C78" s="1" t="str">
        <f t="shared" si="1"/>
        <v>Nick NelsonPHI</v>
      </c>
      <c r="D78" s="1" t="s">
        <v>246</v>
      </c>
    </row>
    <row r="79" ht="15.75" customHeight="1">
      <c r="A79" s="1" t="s">
        <v>247</v>
      </c>
      <c r="B79" s="1" t="s">
        <v>40</v>
      </c>
      <c r="C79" s="1" t="str">
        <f t="shared" si="1"/>
        <v>Zack WheelerPHI</v>
      </c>
      <c r="D79" s="1" t="s">
        <v>248</v>
      </c>
    </row>
    <row r="80" ht="15.75" customHeight="1">
      <c r="A80" s="1" t="s">
        <v>249</v>
      </c>
      <c r="B80" s="1" t="s">
        <v>58</v>
      </c>
      <c r="C80" s="1" t="str">
        <f t="shared" si="1"/>
        <v>Drew MillasWSN</v>
      </c>
      <c r="D80" s="1" t="s">
        <v>250</v>
      </c>
    </row>
    <row r="81" ht="15.75" customHeight="1">
      <c r="A81" s="1" t="s">
        <v>251</v>
      </c>
      <c r="B81" s="1" t="s">
        <v>58</v>
      </c>
      <c r="C81" s="1" t="str">
        <f t="shared" si="1"/>
        <v>Jake AluWSN</v>
      </c>
      <c r="D81" s="1" t="s">
        <v>252</v>
      </c>
    </row>
    <row r="82" ht="15.75" customHeight="1">
      <c r="A82" s="1" t="s">
        <v>253</v>
      </c>
      <c r="B82" s="1" t="s">
        <v>58</v>
      </c>
      <c r="C82" s="1" t="str">
        <f t="shared" si="1"/>
        <v>Alex CallWSN</v>
      </c>
      <c r="D82" s="1" t="s">
        <v>254</v>
      </c>
    </row>
    <row r="83" ht="15.75" customHeight="1">
      <c r="A83" s="1" t="s">
        <v>255</v>
      </c>
      <c r="B83" s="1" t="s">
        <v>58</v>
      </c>
      <c r="C83" s="1" t="str">
        <f t="shared" si="1"/>
        <v>Thaddeus WardWSN</v>
      </c>
      <c r="D83" s="1" t="s">
        <v>256</v>
      </c>
    </row>
    <row r="84" ht="15.75" customHeight="1">
      <c r="A84" s="1" t="s">
        <v>257</v>
      </c>
      <c r="B84" s="1" t="s">
        <v>58</v>
      </c>
      <c r="C84" s="1" t="str">
        <f t="shared" si="1"/>
        <v>Zach BrzykcyWSN</v>
      </c>
      <c r="D84" s="29" t="s">
        <v>258</v>
      </c>
    </row>
    <row r="85" ht="15.75" customHeight="1">
      <c r="A85" s="1" t="s">
        <v>259</v>
      </c>
      <c r="B85" s="1" t="s">
        <v>58</v>
      </c>
      <c r="C85" s="1" t="str">
        <f t="shared" si="1"/>
        <v>DJ HerzWSN</v>
      </c>
      <c r="D85" s="29" t="s">
        <v>260</v>
      </c>
    </row>
    <row r="86" ht="15.75" customHeight="1">
      <c r="A86" s="1" t="s">
        <v>261</v>
      </c>
      <c r="B86" s="1" t="s">
        <v>58</v>
      </c>
      <c r="C86" s="1" t="str">
        <f t="shared" si="1"/>
        <v>Amos WillinghamWSN</v>
      </c>
      <c r="D86" s="1" t="s">
        <v>262</v>
      </c>
    </row>
    <row r="87" ht="15.75" customHeight="1">
      <c r="A87" s="1" t="s">
        <v>263</v>
      </c>
      <c r="B87" s="1" t="s">
        <v>58</v>
      </c>
      <c r="C87" s="1" t="str">
        <f t="shared" si="1"/>
        <v>Mitchell ParkerWSN</v>
      </c>
      <c r="D87" s="29" t="s">
        <v>264</v>
      </c>
    </row>
    <row r="88" ht="15.75" customHeight="1">
      <c r="A88" s="1" t="s">
        <v>265</v>
      </c>
      <c r="B88" s="1" t="s">
        <v>58</v>
      </c>
      <c r="C88" s="1" t="str">
        <f t="shared" si="1"/>
        <v>Jackson RutledgeWSN</v>
      </c>
      <c r="D88" s="1" t="s">
        <v>266</v>
      </c>
    </row>
    <row r="89" ht="15.75" customHeight="1">
      <c r="A89" s="1" t="s">
        <v>267</v>
      </c>
      <c r="B89" s="1" t="s">
        <v>58</v>
      </c>
      <c r="C89" s="1" t="str">
        <f t="shared" si="1"/>
        <v>Mason ThompsonWSN</v>
      </c>
      <c r="D89" s="1" t="s">
        <v>268</v>
      </c>
    </row>
    <row r="90" ht="15.75" customHeight="1">
      <c r="A90" s="1" t="s">
        <v>269</v>
      </c>
      <c r="B90" s="1" t="s">
        <v>58</v>
      </c>
      <c r="C90" s="1" t="str">
        <f t="shared" si="1"/>
        <v>Jose A. FerrerWSN</v>
      </c>
      <c r="D90" s="1" t="s">
        <v>270</v>
      </c>
    </row>
    <row r="91" ht="15.75" customHeight="1">
      <c r="A91" s="1" t="s">
        <v>271</v>
      </c>
      <c r="B91" s="1" t="s">
        <v>58</v>
      </c>
      <c r="C91" s="1" t="str">
        <f t="shared" si="1"/>
        <v>Cade CavalliWSN</v>
      </c>
      <c r="D91" s="1" t="s">
        <v>272</v>
      </c>
    </row>
    <row r="92" ht="15.75" customHeight="1">
      <c r="A92" s="1" t="s">
        <v>273</v>
      </c>
      <c r="B92" s="1" t="s">
        <v>58</v>
      </c>
      <c r="C92" s="1" t="str">
        <f t="shared" si="1"/>
        <v>Josiah GrayWSN</v>
      </c>
      <c r="D92" s="1" t="s">
        <v>274</v>
      </c>
    </row>
    <row r="93" ht="15.75" customHeight="1">
      <c r="A93" s="1" t="s">
        <v>86</v>
      </c>
      <c r="B93" s="1" t="s">
        <v>58</v>
      </c>
      <c r="C93" s="1" t="str">
        <f t="shared" si="1"/>
        <v>Victor RoblesWSN</v>
      </c>
      <c r="D93" s="1" t="s">
        <v>275</v>
      </c>
    </row>
    <row r="94" ht="15.75" customHeight="1">
      <c r="A94" s="1" t="s">
        <v>276</v>
      </c>
      <c r="B94" s="1" t="s">
        <v>58</v>
      </c>
      <c r="C94" s="1" t="str">
        <f t="shared" si="1"/>
        <v>Stone GarrettWSN</v>
      </c>
      <c r="D94" s="1" t="s">
        <v>277</v>
      </c>
    </row>
    <row r="95" ht="15.75" customHeight="1">
      <c r="A95" s="1" t="s">
        <v>278</v>
      </c>
      <c r="B95" s="1" t="s">
        <v>58</v>
      </c>
      <c r="C95" s="1" t="str">
        <f t="shared" si="1"/>
        <v>Nick SenzelWSN</v>
      </c>
      <c r="D95" s="1" t="s">
        <v>279</v>
      </c>
    </row>
    <row r="96" ht="15.75" customHeight="1">
      <c r="A96" s="1" t="s">
        <v>280</v>
      </c>
      <c r="B96" s="1" t="s">
        <v>58</v>
      </c>
      <c r="C96" s="1" t="str">
        <f t="shared" si="1"/>
        <v>Keibert RuizWSN</v>
      </c>
      <c r="D96" s="1" t="s">
        <v>281</v>
      </c>
    </row>
    <row r="97" ht="15.75" customHeight="1">
      <c r="A97" s="1" t="s">
        <v>282</v>
      </c>
      <c r="B97" s="1" t="s">
        <v>58</v>
      </c>
      <c r="C97" s="1" t="str">
        <f t="shared" si="1"/>
        <v>Riley AdamsWSN</v>
      </c>
      <c r="D97" s="1" t="s">
        <v>283</v>
      </c>
    </row>
    <row r="98" ht="15.75" customHeight="1">
      <c r="A98" s="1" t="s">
        <v>284</v>
      </c>
      <c r="B98" s="1" t="s">
        <v>58</v>
      </c>
      <c r="C98" s="1" t="str">
        <f t="shared" si="1"/>
        <v>Joey MenesesWSN</v>
      </c>
      <c r="D98" s="1" t="s">
        <v>285</v>
      </c>
    </row>
    <row r="99" ht="15.75" customHeight="1">
      <c r="A99" s="1" t="s">
        <v>286</v>
      </c>
      <c r="B99" s="1" t="s">
        <v>58</v>
      </c>
      <c r="C99" s="1" t="str">
        <f t="shared" si="1"/>
        <v>Lane ThomasWSN</v>
      </c>
      <c r="D99" s="1" t="s">
        <v>287</v>
      </c>
    </row>
    <row r="100" ht="15.75" customHeight="1">
      <c r="A100" s="1" t="s">
        <v>288</v>
      </c>
      <c r="B100" s="1" t="s">
        <v>58</v>
      </c>
      <c r="C100" s="1" t="str">
        <f t="shared" si="1"/>
        <v>Jesse WinkerWSN</v>
      </c>
      <c r="D100" s="1" t="s">
        <v>289</v>
      </c>
    </row>
    <row r="101" ht="15.75" customHeight="1">
      <c r="A101" s="1" t="s">
        <v>290</v>
      </c>
      <c r="B101" s="1" t="s">
        <v>58</v>
      </c>
      <c r="C101" s="1" t="str">
        <f t="shared" si="1"/>
        <v>Joey GalloWSN</v>
      </c>
      <c r="D101" s="1" t="s">
        <v>291</v>
      </c>
    </row>
    <row r="102" ht="15.75" customHeight="1">
      <c r="A102" s="1" t="s">
        <v>292</v>
      </c>
      <c r="B102" s="1" t="s">
        <v>58</v>
      </c>
      <c r="C102" s="1" t="str">
        <f t="shared" si="1"/>
        <v>Eddie RosarioWSN</v>
      </c>
      <c r="D102" s="1" t="s">
        <v>293</v>
      </c>
    </row>
    <row r="103" ht="15.75" customHeight="1">
      <c r="A103" s="1" t="s">
        <v>294</v>
      </c>
      <c r="B103" s="1" t="s">
        <v>58</v>
      </c>
      <c r="C103" s="1" t="str">
        <f t="shared" si="1"/>
        <v>Trey LipscombWSN</v>
      </c>
      <c r="D103" s="1" t="s">
        <v>295</v>
      </c>
    </row>
    <row r="104" ht="15.75" customHeight="1">
      <c r="A104" s="1" t="s">
        <v>296</v>
      </c>
      <c r="B104" s="1" t="s">
        <v>58</v>
      </c>
      <c r="C104" s="1" t="str">
        <f t="shared" si="1"/>
        <v>Luis Garcia Jr.WSN</v>
      </c>
      <c r="D104" s="1" t="s">
        <v>297</v>
      </c>
    </row>
    <row r="105" ht="15.75" customHeight="1">
      <c r="A105" s="1" t="s">
        <v>298</v>
      </c>
      <c r="B105" s="1" t="s">
        <v>58</v>
      </c>
      <c r="C105" s="1" t="str">
        <f t="shared" si="1"/>
        <v>Ildemaro VargasWSN</v>
      </c>
      <c r="D105" s="1" t="s">
        <v>299</v>
      </c>
    </row>
    <row r="106" ht="15.75" customHeight="1">
      <c r="A106" s="1" t="s">
        <v>300</v>
      </c>
      <c r="B106" s="1" t="s">
        <v>58</v>
      </c>
      <c r="C106" s="1" t="str">
        <f t="shared" si="1"/>
        <v>CJ AbramsWSN</v>
      </c>
      <c r="D106" s="1" t="s">
        <v>301</v>
      </c>
    </row>
    <row r="107" ht="15.75" customHeight="1">
      <c r="A107" s="1" t="s">
        <v>302</v>
      </c>
      <c r="B107" s="1" t="s">
        <v>58</v>
      </c>
      <c r="C107" s="1" t="str">
        <f t="shared" si="1"/>
        <v>Nasim NunezWSN</v>
      </c>
      <c r="D107" s="1" t="s">
        <v>303</v>
      </c>
    </row>
    <row r="108" ht="15.75" customHeight="1">
      <c r="A108" s="1" t="s">
        <v>304</v>
      </c>
      <c r="B108" s="1" t="s">
        <v>58</v>
      </c>
      <c r="C108" s="1" t="str">
        <f t="shared" si="1"/>
        <v>Jacob YoungWSN</v>
      </c>
      <c r="D108" s="1" t="s">
        <v>305</v>
      </c>
    </row>
    <row r="109" ht="15.75" customHeight="1">
      <c r="A109" s="1" t="s">
        <v>306</v>
      </c>
      <c r="B109" s="1" t="s">
        <v>58</v>
      </c>
      <c r="C109" s="1" t="str">
        <f t="shared" si="1"/>
        <v>Dylan FloroWSN</v>
      </c>
      <c r="D109" s="1" t="s">
        <v>307</v>
      </c>
    </row>
    <row r="110" ht="15.75" customHeight="1">
      <c r="A110" s="1" t="s">
        <v>308</v>
      </c>
      <c r="B110" s="1" t="s">
        <v>58</v>
      </c>
      <c r="C110" s="1" t="str">
        <f t="shared" si="1"/>
        <v>Derek LawWSN</v>
      </c>
      <c r="D110" s="1" t="s">
        <v>309</v>
      </c>
    </row>
    <row r="111" ht="15.75" customHeight="1">
      <c r="A111" s="1" t="s">
        <v>310</v>
      </c>
      <c r="B111" s="1" t="s">
        <v>58</v>
      </c>
      <c r="C111" s="1" t="str">
        <f t="shared" si="1"/>
        <v>Trevor WilliamsWSN</v>
      </c>
      <c r="D111" s="1" t="s">
        <v>311</v>
      </c>
    </row>
    <row r="112" ht="15.75" customHeight="1">
      <c r="A112" s="1" t="s">
        <v>312</v>
      </c>
      <c r="B112" s="1" t="s">
        <v>58</v>
      </c>
      <c r="C112" s="1" t="str">
        <f t="shared" si="1"/>
        <v>Matt BarnesWSN</v>
      </c>
      <c r="D112" s="1" t="s">
        <v>313</v>
      </c>
    </row>
    <row r="113" ht="15.75" customHeight="1">
      <c r="A113" s="1" t="s">
        <v>314</v>
      </c>
      <c r="B113" s="1" t="s">
        <v>58</v>
      </c>
      <c r="C113" s="1" t="str">
        <f t="shared" si="1"/>
        <v>Jordan WeemsWSN</v>
      </c>
      <c r="D113" s="1" t="s">
        <v>315</v>
      </c>
    </row>
    <row r="114" ht="15.75" customHeight="1">
      <c r="A114" s="1" t="s">
        <v>316</v>
      </c>
      <c r="B114" s="1" t="s">
        <v>58</v>
      </c>
      <c r="C114" s="1" t="str">
        <f t="shared" si="1"/>
        <v>Kyle FinneganWSN</v>
      </c>
      <c r="D114" s="1" t="s">
        <v>317</v>
      </c>
    </row>
    <row r="115" ht="15.75" customHeight="1">
      <c r="A115" s="1" t="s">
        <v>318</v>
      </c>
      <c r="B115" s="1" t="s">
        <v>58</v>
      </c>
      <c r="C115" s="1" t="str">
        <f t="shared" si="1"/>
        <v>Hunter HarveyWSN</v>
      </c>
      <c r="D115" s="1" t="s">
        <v>319</v>
      </c>
    </row>
    <row r="116" ht="15.75" customHeight="1">
      <c r="A116" s="1" t="s">
        <v>320</v>
      </c>
      <c r="B116" s="1" t="s">
        <v>58</v>
      </c>
      <c r="C116" s="1" t="str">
        <f t="shared" si="1"/>
        <v>Robert GarciaWSN</v>
      </c>
      <c r="D116" s="1" t="s">
        <v>321</v>
      </c>
    </row>
    <row r="117" ht="15.75" customHeight="1">
      <c r="A117" s="1" t="s">
        <v>322</v>
      </c>
      <c r="B117" s="1" t="s">
        <v>58</v>
      </c>
      <c r="C117" s="1" t="str">
        <f t="shared" si="1"/>
        <v>Joan AdonWSN</v>
      </c>
      <c r="D117" s="1" t="s">
        <v>323</v>
      </c>
    </row>
    <row r="118" ht="15.75" customHeight="1">
      <c r="A118" s="1" t="s">
        <v>324</v>
      </c>
      <c r="B118" s="1" t="s">
        <v>58</v>
      </c>
      <c r="C118" s="1" t="str">
        <f t="shared" si="1"/>
        <v>MacKenzie GoreWSN</v>
      </c>
      <c r="D118" s="1" t="s">
        <v>325</v>
      </c>
    </row>
    <row r="119" ht="15.75" customHeight="1">
      <c r="A119" s="1" t="s">
        <v>326</v>
      </c>
      <c r="B119" s="1" t="s">
        <v>58</v>
      </c>
      <c r="C119" s="1" t="str">
        <f t="shared" si="1"/>
        <v>Jake IrvinWSN</v>
      </c>
      <c r="D119" s="1" t="s">
        <v>327</v>
      </c>
    </row>
    <row r="120" ht="15.75" customHeight="1">
      <c r="A120" s="1" t="s">
        <v>328</v>
      </c>
      <c r="B120" s="1" t="s">
        <v>58</v>
      </c>
      <c r="C120" s="1" t="str">
        <f t="shared" si="1"/>
        <v>Tanner RaineyWSN</v>
      </c>
      <c r="D120" s="1" t="s">
        <v>329</v>
      </c>
    </row>
    <row r="121" ht="15.75" customHeight="1">
      <c r="A121" s="1" t="s">
        <v>330</v>
      </c>
      <c r="B121" s="1" t="s">
        <v>58</v>
      </c>
      <c r="C121" s="1" t="str">
        <f t="shared" si="1"/>
        <v>Patrick CorbinWSN</v>
      </c>
      <c r="D121" s="1" t="s">
        <v>331</v>
      </c>
    </row>
    <row r="122" ht="15.75" customHeight="1">
      <c r="A122" s="1" t="s">
        <v>332</v>
      </c>
      <c r="B122" s="1" t="s">
        <v>34</v>
      </c>
      <c r="C122" s="1" t="str">
        <f t="shared" si="1"/>
        <v>Alex RamirezNYM</v>
      </c>
      <c r="D122" s="29" t="s">
        <v>333</v>
      </c>
    </row>
    <row r="123" ht="15.75" customHeight="1">
      <c r="A123" s="1" t="s">
        <v>334</v>
      </c>
      <c r="B123" s="1" t="s">
        <v>34</v>
      </c>
      <c r="C123" s="1" t="str">
        <f t="shared" si="1"/>
        <v>J.D. MartinezNYM</v>
      </c>
      <c r="D123" s="1" t="s">
        <v>335</v>
      </c>
    </row>
    <row r="124" ht="15.75" customHeight="1">
      <c r="A124" s="1" t="s">
        <v>336</v>
      </c>
      <c r="B124" s="1" t="s">
        <v>34</v>
      </c>
      <c r="C124" s="1" t="str">
        <f t="shared" si="1"/>
        <v>Luisangel AcunaNYM</v>
      </c>
      <c r="D124" s="29" t="s">
        <v>337</v>
      </c>
    </row>
    <row r="125" ht="15.75" customHeight="1">
      <c r="A125" s="1" t="s">
        <v>338</v>
      </c>
      <c r="B125" s="1" t="s">
        <v>34</v>
      </c>
      <c r="C125" s="1" t="str">
        <f t="shared" si="1"/>
        <v>Mark VientosNYM</v>
      </c>
      <c r="D125" s="1" t="s">
        <v>339</v>
      </c>
    </row>
    <row r="126" ht="15.75" customHeight="1">
      <c r="A126" s="1" t="s">
        <v>340</v>
      </c>
      <c r="B126" s="1" t="s">
        <v>34</v>
      </c>
      <c r="C126" s="1" t="str">
        <f t="shared" si="1"/>
        <v>Grant HartwigNYM</v>
      </c>
      <c r="D126" s="1" t="s">
        <v>341</v>
      </c>
    </row>
    <row r="127" ht="15.75" customHeight="1">
      <c r="A127" s="1" t="s">
        <v>342</v>
      </c>
      <c r="B127" s="1" t="s">
        <v>34</v>
      </c>
      <c r="C127" s="1" t="str">
        <f t="shared" si="1"/>
        <v>Kolton IngramNYM</v>
      </c>
      <c r="D127" s="1" t="s">
        <v>343</v>
      </c>
    </row>
    <row r="128" ht="15.75" customHeight="1">
      <c r="A128" s="1" t="s">
        <v>344</v>
      </c>
      <c r="B128" s="1" t="s">
        <v>34</v>
      </c>
      <c r="C128" s="1" t="str">
        <f t="shared" si="1"/>
        <v>Josh WalkerNYM</v>
      </c>
      <c r="D128" s="1" t="s">
        <v>345</v>
      </c>
    </row>
    <row r="129" ht="15.75" customHeight="1">
      <c r="A129" s="1" t="s">
        <v>346</v>
      </c>
      <c r="B129" s="1" t="s">
        <v>34</v>
      </c>
      <c r="C129" s="1" t="str">
        <f t="shared" si="1"/>
        <v>Jose ButtoNYM</v>
      </c>
      <c r="D129" s="1" t="s">
        <v>347</v>
      </c>
    </row>
    <row r="130" ht="15.75" customHeight="1">
      <c r="A130" s="1" t="s">
        <v>348</v>
      </c>
      <c r="B130" s="1" t="s">
        <v>34</v>
      </c>
      <c r="C130" s="1" t="str">
        <f t="shared" si="1"/>
        <v>Shintaro FujinamiNYM</v>
      </c>
      <c r="D130" s="1" t="s">
        <v>349</v>
      </c>
    </row>
    <row r="131" ht="15.75" customHeight="1">
      <c r="A131" s="1" t="s">
        <v>350</v>
      </c>
      <c r="B131" s="1" t="s">
        <v>34</v>
      </c>
      <c r="C131" s="1" t="str">
        <f t="shared" si="1"/>
        <v>Joey LucchesiNYM</v>
      </c>
      <c r="D131" s="1" t="s">
        <v>351</v>
      </c>
    </row>
    <row r="132" ht="15.75" customHeight="1">
      <c r="A132" s="1" t="s">
        <v>352</v>
      </c>
      <c r="B132" s="1" t="s">
        <v>34</v>
      </c>
      <c r="C132" s="1" t="str">
        <f t="shared" si="1"/>
        <v>Ronny MauricioNYM</v>
      </c>
      <c r="D132" s="1" t="s">
        <v>353</v>
      </c>
    </row>
    <row r="133" ht="15.75" customHeight="1">
      <c r="A133" s="1" t="s">
        <v>354</v>
      </c>
      <c r="B133" s="1" t="s">
        <v>34</v>
      </c>
      <c r="C133" s="1" t="str">
        <f t="shared" si="1"/>
        <v>David PetersonNYM</v>
      </c>
      <c r="D133" s="1" t="s">
        <v>355</v>
      </c>
    </row>
    <row r="134" ht="15.75" customHeight="1">
      <c r="A134" s="1" t="s">
        <v>356</v>
      </c>
      <c r="B134" s="1" t="s">
        <v>34</v>
      </c>
      <c r="C134" s="1" t="str">
        <f t="shared" si="1"/>
        <v>Sean Reid-FoleyNYM</v>
      </c>
      <c r="D134" s="1" t="s">
        <v>357</v>
      </c>
    </row>
    <row r="135" ht="15.75" customHeight="1">
      <c r="A135" s="1" t="s">
        <v>358</v>
      </c>
      <c r="B135" s="1" t="s">
        <v>34</v>
      </c>
      <c r="C135" s="1" t="str">
        <f t="shared" si="1"/>
        <v>Max KranickNYM</v>
      </c>
      <c r="D135" s="1" t="s">
        <v>359</v>
      </c>
    </row>
    <row r="136" ht="15.75" customHeight="1">
      <c r="A136" s="1" t="s">
        <v>360</v>
      </c>
      <c r="B136" s="1" t="s">
        <v>34</v>
      </c>
      <c r="C136" s="1" t="str">
        <f t="shared" si="1"/>
        <v>Tylor MegillNYM</v>
      </c>
      <c r="D136" s="1" t="s">
        <v>361</v>
      </c>
    </row>
    <row r="137" ht="15.75" customHeight="1">
      <c r="A137" s="1" t="s">
        <v>362</v>
      </c>
      <c r="B137" s="1" t="s">
        <v>34</v>
      </c>
      <c r="C137" s="1" t="str">
        <f t="shared" si="1"/>
        <v>Kodai SengaNYM</v>
      </c>
      <c r="D137" s="1" t="s">
        <v>363</v>
      </c>
    </row>
    <row r="138" ht="15.75" customHeight="1">
      <c r="A138" s="1" t="s">
        <v>364</v>
      </c>
      <c r="B138" s="1" t="s">
        <v>34</v>
      </c>
      <c r="C138" s="1" t="str">
        <f t="shared" si="1"/>
        <v>Brett BatyNYM</v>
      </c>
      <c r="D138" s="1" t="s">
        <v>365</v>
      </c>
    </row>
    <row r="139" ht="15.75" customHeight="1">
      <c r="A139" s="1" t="s">
        <v>366</v>
      </c>
      <c r="B139" s="1" t="s">
        <v>34</v>
      </c>
      <c r="C139" s="1" t="str">
        <f t="shared" si="1"/>
        <v>Starling MarteNYM</v>
      </c>
      <c r="D139" s="1" t="s">
        <v>367</v>
      </c>
    </row>
    <row r="140" ht="15.75" customHeight="1">
      <c r="A140" s="1" t="s">
        <v>368</v>
      </c>
      <c r="B140" s="1" t="s">
        <v>34</v>
      </c>
      <c r="C140" s="1" t="str">
        <f t="shared" si="1"/>
        <v>Omar NarvaezNYM</v>
      </c>
      <c r="D140" s="1" t="s">
        <v>369</v>
      </c>
    </row>
    <row r="141" ht="15.75" customHeight="1">
      <c r="A141" s="1" t="s">
        <v>370</v>
      </c>
      <c r="B141" s="1" t="s">
        <v>34</v>
      </c>
      <c r="C141" s="1" t="str">
        <f t="shared" si="1"/>
        <v>Francisco LindorNYM</v>
      </c>
      <c r="D141" s="1" t="s">
        <v>371</v>
      </c>
    </row>
    <row r="142" ht="15.75" customHeight="1">
      <c r="A142" s="1" t="s">
        <v>372</v>
      </c>
      <c r="B142" s="1" t="s">
        <v>34</v>
      </c>
      <c r="C142" s="1" t="str">
        <f t="shared" si="1"/>
        <v>Brandon NimmoNYM</v>
      </c>
      <c r="D142" s="1" t="s">
        <v>373</v>
      </c>
    </row>
    <row r="143" ht="15.75" customHeight="1">
      <c r="A143" s="1" t="s">
        <v>374</v>
      </c>
      <c r="B143" s="1" t="s">
        <v>34</v>
      </c>
      <c r="C143" s="1" t="str">
        <f t="shared" si="1"/>
        <v>Tyrone TaylorNYM</v>
      </c>
      <c r="D143" s="1" t="s">
        <v>375</v>
      </c>
    </row>
    <row r="144" ht="15.75" customHeight="1">
      <c r="A144" s="1" t="s">
        <v>376</v>
      </c>
      <c r="B144" s="1" t="s">
        <v>34</v>
      </c>
      <c r="C144" s="1" t="str">
        <f t="shared" si="1"/>
        <v>DJ StewartNYM</v>
      </c>
      <c r="D144" s="1" t="s">
        <v>377</v>
      </c>
    </row>
    <row r="145" ht="15.75" customHeight="1">
      <c r="A145" s="1" t="s">
        <v>378</v>
      </c>
      <c r="B145" s="1" t="s">
        <v>34</v>
      </c>
      <c r="C145" s="1" t="str">
        <f t="shared" si="1"/>
        <v>Joey WendleNYM</v>
      </c>
      <c r="D145" s="1" t="s">
        <v>379</v>
      </c>
    </row>
    <row r="146" ht="15.75" customHeight="1">
      <c r="A146" s="1" t="s">
        <v>380</v>
      </c>
      <c r="B146" s="1" t="s">
        <v>34</v>
      </c>
      <c r="C146" s="1" t="str">
        <f t="shared" si="1"/>
        <v>Pete AlonsoNYM</v>
      </c>
      <c r="D146" s="1" t="s">
        <v>381</v>
      </c>
    </row>
    <row r="147" ht="15.75" customHeight="1">
      <c r="A147" s="1" t="s">
        <v>382</v>
      </c>
      <c r="B147" s="1" t="s">
        <v>34</v>
      </c>
      <c r="C147" s="1" t="str">
        <f t="shared" si="1"/>
        <v>Harrison BaderNYM</v>
      </c>
      <c r="D147" s="1" t="s">
        <v>383</v>
      </c>
    </row>
    <row r="148" ht="15.75" customHeight="1">
      <c r="A148" s="1" t="s">
        <v>384</v>
      </c>
      <c r="B148" s="1" t="s">
        <v>34</v>
      </c>
      <c r="C148" s="1" t="str">
        <f t="shared" si="1"/>
        <v>Jeff McNeilNYM</v>
      </c>
      <c r="D148" s="1" t="s">
        <v>385</v>
      </c>
    </row>
    <row r="149" ht="15.75" customHeight="1">
      <c r="A149" s="1" t="s">
        <v>386</v>
      </c>
      <c r="B149" s="1" t="s">
        <v>34</v>
      </c>
      <c r="C149" s="1" t="str">
        <f t="shared" si="1"/>
        <v>Francisco AlvarezNYM</v>
      </c>
      <c r="D149" s="1" t="s">
        <v>387</v>
      </c>
    </row>
    <row r="150" ht="15.75" customHeight="1">
      <c r="A150" s="1" t="s">
        <v>388</v>
      </c>
      <c r="B150" s="1" t="s">
        <v>34</v>
      </c>
      <c r="C150" s="1" t="str">
        <f t="shared" si="1"/>
        <v>Zack ShortNYM</v>
      </c>
      <c r="D150" s="1" t="s">
        <v>389</v>
      </c>
    </row>
    <row r="151" ht="15.75" customHeight="1">
      <c r="A151" s="1" t="s">
        <v>390</v>
      </c>
      <c r="B151" s="1" t="s">
        <v>34</v>
      </c>
      <c r="C151" s="1" t="str">
        <f t="shared" si="1"/>
        <v>Jose QuintanaNYM</v>
      </c>
      <c r="D151" s="1" t="s">
        <v>391</v>
      </c>
    </row>
    <row r="152" ht="15.75" customHeight="1">
      <c r="A152" s="1" t="s">
        <v>392</v>
      </c>
      <c r="B152" s="1" t="s">
        <v>34</v>
      </c>
      <c r="C152" s="1" t="str">
        <f t="shared" si="1"/>
        <v>Dedniel NunezNYM</v>
      </c>
      <c r="D152" s="1" t="s">
        <v>393</v>
      </c>
    </row>
    <row r="153" ht="15.75" customHeight="1">
      <c r="A153" s="1" t="s">
        <v>394</v>
      </c>
      <c r="B153" s="1" t="s">
        <v>34</v>
      </c>
      <c r="C153" s="1" t="str">
        <f t="shared" si="1"/>
        <v>Jake DiekmanNYM</v>
      </c>
      <c r="D153" s="1" t="s">
        <v>395</v>
      </c>
    </row>
    <row r="154" ht="15.75" customHeight="1">
      <c r="A154" s="1" t="s">
        <v>396</v>
      </c>
      <c r="B154" s="1" t="s">
        <v>34</v>
      </c>
      <c r="C154" s="1" t="str">
        <f t="shared" si="1"/>
        <v>Brooks RaleyNYM</v>
      </c>
      <c r="D154" s="1" t="s">
        <v>397</v>
      </c>
    </row>
    <row r="155" ht="15.75" customHeight="1">
      <c r="A155" s="1" t="s">
        <v>398</v>
      </c>
      <c r="B155" s="1" t="s">
        <v>34</v>
      </c>
      <c r="C155" s="1" t="str">
        <f t="shared" si="1"/>
        <v>Reed GarrettNYM</v>
      </c>
      <c r="D155" s="1" t="s">
        <v>399</v>
      </c>
    </row>
    <row r="156" ht="15.75" customHeight="1">
      <c r="A156" s="1" t="s">
        <v>400</v>
      </c>
      <c r="B156" s="1" t="s">
        <v>34</v>
      </c>
      <c r="C156" s="1" t="str">
        <f t="shared" si="1"/>
        <v>Jorge LopezNYM</v>
      </c>
      <c r="D156" s="1" t="s">
        <v>401</v>
      </c>
    </row>
    <row r="157" ht="15.75" customHeight="1">
      <c r="A157" s="1" t="s">
        <v>402</v>
      </c>
      <c r="B157" s="1" t="s">
        <v>34</v>
      </c>
      <c r="C157" s="1" t="str">
        <f t="shared" si="1"/>
        <v>Adam OttavinoNYM</v>
      </c>
      <c r="D157" s="1" t="s">
        <v>403</v>
      </c>
    </row>
    <row r="158" ht="15.75" customHeight="1">
      <c r="A158" s="1" t="s">
        <v>404</v>
      </c>
      <c r="B158" s="1" t="s">
        <v>34</v>
      </c>
      <c r="C158" s="1" t="str">
        <f t="shared" si="1"/>
        <v>Edwin DiazNYM</v>
      </c>
      <c r="D158" s="1" t="s">
        <v>405</v>
      </c>
    </row>
    <row r="159" ht="15.75" customHeight="1">
      <c r="A159" s="1" t="s">
        <v>406</v>
      </c>
      <c r="B159" s="1" t="s">
        <v>34</v>
      </c>
      <c r="C159" s="1" t="str">
        <f t="shared" si="1"/>
        <v>Cole SulserNYM</v>
      </c>
      <c r="D159" s="1" t="s">
        <v>407</v>
      </c>
    </row>
    <row r="160" ht="15.75" customHeight="1">
      <c r="A160" s="1" t="s">
        <v>408</v>
      </c>
      <c r="B160" s="1" t="s">
        <v>34</v>
      </c>
      <c r="C160" s="1" t="str">
        <f t="shared" si="1"/>
        <v>Sean ManaeaNYM</v>
      </c>
      <c r="D160" s="1" t="s">
        <v>409</v>
      </c>
    </row>
    <row r="161" ht="15.75" customHeight="1">
      <c r="A161" s="1" t="s">
        <v>410</v>
      </c>
      <c r="B161" s="1" t="s">
        <v>34</v>
      </c>
      <c r="C161" s="1" t="str">
        <f t="shared" si="1"/>
        <v>Drew SmithNYM</v>
      </c>
      <c r="D161" s="1" t="s">
        <v>411</v>
      </c>
    </row>
    <row r="162" ht="15.75" customHeight="1">
      <c r="A162" s="1" t="s">
        <v>412</v>
      </c>
      <c r="B162" s="1" t="s">
        <v>34</v>
      </c>
      <c r="C162" s="1" t="str">
        <f t="shared" si="1"/>
        <v>Luis SeverinoNYM</v>
      </c>
      <c r="D162" s="1" t="s">
        <v>413</v>
      </c>
    </row>
    <row r="163" ht="15.75" customHeight="1">
      <c r="A163" s="1" t="s">
        <v>414</v>
      </c>
      <c r="B163" s="1" t="s">
        <v>34</v>
      </c>
      <c r="C163" s="1" t="str">
        <f t="shared" si="1"/>
        <v>Adrian HouserNYM</v>
      </c>
      <c r="D163" s="1" t="s">
        <v>415</v>
      </c>
    </row>
    <row r="164" ht="15.75" customHeight="1">
      <c r="A164" s="1" t="s">
        <v>416</v>
      </c>
      <c r="B164" s="1" t="s">
        <v>28</v>
      </c>
      <c r="C164" s="1" t="str">
        <f t="shared" si="1"/>
        <v>Victor MesaMIA</v>
      </c>
      <c r="D164" s="29" t="s">
        <v>417</v>
      </c>
    </row>
    <row r="165" ht="15.75" customHeight="1">
      <c r="A165" s="1" t="s">
        <v>418</v>
      </c>
      <c r="B165" s="1" t="s">
        <v>28</v>
      </c>
      <c r="C165" s="1" t="str">
        <f t="shared" si="1"/>
        <v>Jonah BrideMIA</v>
      </c>
      <c r="D165" s="1" t="s">
        <v>419</v>
      </c>
    </row>
    <row r="166" ht="15.75" customHeight="1">
      <c r="A166" s="1" t="s">
        <v>420</v>
      </c>
      <c r="B166" s="1" t="s">
        <v>28</v>
      </c>
      <c r="C166" s="1" t="str">
        <f t="shared" si="1"/>
        <v>Dane MyersMIA</v>
      </c>
      <c r="D166" s="1" t="s">
        <v>421</v>
      </c>
    </row>
    <row r="167" ht="15.75" customHeight="1">
      <c r="A167" s="1" t="s">
        <v>422</v>
      </c>
      <c r="B167" s="1" t="s">
        <v>28</v>
      </c>
      <c r="C167" s="1" t="str">
        <f t="shared" si="1"/>
        <v>Otto LopezMIA</v>
      </c>
      <c r="D167" s="1" t="s">
        <v>423</v>
      </c>
    </row>
    <row r="168" ht="15.75" customHeight="1">
      <c r="A168" s="1" t="s">
        <v>424</v>
      </c>
      <c r="B168" s="1" t="s">
        <v>28</v>
      </c>
      <c r="C168" s="1" t="str">
        <f t="shared" si="1"/>
        <v>Anthony MaldonadoMIA</v>
      </c>
      <c r="D168" s="29" t="s">
        <v>425</v>
      </c>
    </row>
    <row r="169" ht="15.75" customHeight="1">
      <c r="A169" s="1" t="s">
        <v>426</v>
      </c>
      <c r="B169" s="1" t="s">
        <v>28</v>
      </c>
      <c r="C169" s="1" t="str">
        <f t="shared" si="1"/>
        <v>Declan CroninMIA</v>
      </c>
      <c r="D169" s="1" t="s">
        <v>427</v>
      </c>
    </row>
    <row r="170" ht="15.75" customHeight="1">
      <c r="A170" s="1" t="s">
        <v>428</v>
      </c>
      <c r="B170" s="1" t="s">
        <v>28</v>
      </c>
      <c r="C170" s="1" t="str">
        <f t="shared" si="1"/>
        <v>Roddery MunozMIA</v>
      </c>
      <c r="D170" s="29" t="s">
        <v>429</v>
      </c>
    </row>
    <row r="171" ht="15.75" customHeight="1">
      <c r="A171" s="1" t="s">
        <v>430</v>
      </c>
      <c r="B171" s="1" t="s">
        <v>28</v>
      </c>
      <c r="C171" s="1" t="str">
        <f t="shared" si="1"/>
        <v>Calvin FaucherMIA</v>
      </c>
      <c r="D171" s="1" t="s">
        <v>431</v>
      </c>
    </row>
    <row r="172" ht="15.75" customHeight="1">
      <c r="A172" s="1" t="s">
        <v>432</v>
      </c>
      <c r="B172" s="1" t="s">
        <v>28</v>
      </c>
      <c r="C172" s="1" t="str">
        <f t="shared" si="1"/>
        <v>Darren McCaughanMIA</v>
      </c>
      <c r="D172" s="1" t="s">
        <v>433</v>
      </c>
    </row>
    <row r="173" ht="15.75" customHeight="1">
      <c r="A173" s="1" t="s">
        <v>434</v>
      </c>
      <c r="B173" s="1" t="s">
        <v>28</v>
      </c>
      <c r="C173" s="1" t="str">
        <f t="shared" si="1"/>
        <v>Eury PerezMIA</v>
      </c>
      <c r="D173" s="1" t="s">
        <v>435</v>
      </c>
    </row>
    <row r="174" ht="15.75" customHeight="1">
      <c r="A174" s="1" t="s">
        <v>436</v>
      </c>
      <c r="B174" s="1" t="s">
        <v>28</v>
      </c>
      <c r="C174" s="1" t="str">
        <f t="shared" si="1"/>
        <v>Sandy AlcantaraMIA</v>
      </c>
      <c r="D174" s="1" t="s">
        <v>437</v>
      </c>
    </row>
    <row r="175" ht="15.75" customHeight="1">
      <c r="A175" s="1" t="s">
        <v>438</v>
      </c>
      <c r="B175" s="1" t="s">
        <v>28</v>
      </c>
      <c r="C175" s="1" t="str">
        <f t="shared" si="1"/>
        <v>JT ChargoisMIA</v>
      </c>
      <c r="D175" s="1" t="s">
        <v>439</v>
      </c>
    </row>
    <row r="176" ht="15.75" customHeight="1">
      <c r="A176" s="1" t="s">
        <v>440</v>
      </c>
      <c r="B176" s="1" t="s">
        <v>28</v>
      </c>
      <c r="C176" s="1" t="str">
        <f t="shared" si="1"/>
        <v>Edward CabreraMIA</v>
      </c>
      <c r="D176" s="1" t="s">
        <v>441</v>
      </c>
    </row>
    <row r="177" ht="15.75" customHeight="1">
      <c r="A177" s="1" t="s">
        <v>442</v>
      </c>
      <c r="B177" s="1" t="s">
        <v>28</v>
      </c>
      <c r="C177" s="1" t="str">
        <f t="shared" si="1"/>
        <v>Josh SimpsonMIA</v>
      </c>
      <c r="D177" s="29" t="s">
        <v>443</v>
      </c>
    </row>
    <row r="178" ht="15.75" customHeight="1">
      <c r="A178" s="1" t="s">
        <v>444</v>
      </c>
      <c r="B178" s="1" t="s">
        <v>28</v>
      </c>
      <c r="C178" s="1" t="str">
        <f t="shared" si="1"/>
        <v>Braxton GarrettMIA</v>
      </c>
      <c r="D178" s="1" t="s">
        <v>445</v>
      </c>
    </row>
    <row r="179" ht="15.75" customHeight="1">
      <c r="A179" s="1" t="s">
        <v>446</v>
      </c>
      <c r="B179" s="1" t="s">
        <v>28</v>
      </c>
      <c r="C179" s="1" t="str">
        <f t="shared" si="1"/>
        <v>Xavier EdwardsMIA</v>
      </c>
      <c r="D179" s="1" t="s">
        <v>447</v>
      </c>
    </row>
    <row r="180" ht="15.75" customHeight="1">
      <c r="A180" s="1" t="s">
        <v>448</v>
      </c>
      <c r="B180" s="1" t="s">
        <v>28</v>
      </c>
      <c r="C180" s="1" t="str">
        <f t="shared" si="1"/>
        <v>Christian BethancourtMIA</v>
      </c>
      <c r="D180" s="1" t="s">
        <v>449</v>
      </c>
    </row>
    <row r="181" ht="15.75" customHeight="1">
      <c r="A181" s="1" t="s">
        <v>450</v>
      </c>
      <c r="B181" s="1" t="s">
        <v>28</v>
      </c>
      <c r="C181" s="1" t="str">
        <f t="shared" si="1"/>
        <v>Josh BellMIA</v>
      </c>
      <c r="D181" s="1" t="s">
        <v>451</v>
      </c>
    </row>
    <row r="182" ht="15.75" customHeight="1">
      <c r="A182" s="1" t="s">
        <v>452</v>
      </c>
      <c r="B182" s="1" t="s">
        <v>28</v>
      </c>
      <c r="C182" s="1" t="str">
        <f t="shared" si="1"/>
        <v>Nick GordonMIA</v>
      </c>
      <c r="D182" s="1" t="s">
        <v>453</v>
      </c>
    </row>
    <row r="183" ht="15.75" customHeight="1">
      <c r="A183" s="1" t="s">
        <v>454</v>
      </c>
      <c r="B183" s="1" t="s">
        <v>28</v>
      </c>
      <c r="C183" s="1" t="str">
        <f t="shared" si="1"/>
        <v>Tim AndersonMIA</v>
      </c>
      <c r="D183" s="1" t="s">
        <v>455</v>
      </c>
    </row>
    <row r="184" ht="15.75" customHeight="1">
      <c r="A184" s="1" t="s">
        <v>456</v>
      </c>
      <c r="B184" s="1" t="s">
        <v>28</v>
      </c>
      <c r="C184" s="1" t="str">
        <f t="shared" si="1"/>
        <v>Luis ArraezMIA</v>
      </c>
      <c r="D184" s="1" t="s">
        <v>457</v>
      </c>
    </row>
    <row r="185" ht="15.75" customHeight="1">
      <c r="A185" s="1" t="s">
        <v>458</v>
      </c>
      <c r="B185" s="1" t="s">
        <v>28</v>
      </c>
      <c r="C185" s="1" t="str">
        <f t="shared" si="1"/>
        <v>Bryan De La CruzMIA</v>
      </c>
      <c r="D185" s="1" t="s">
        <v>459</v>
      </c>
    </row>
    <row r="186" ht="15.75" customHeight="1">
      <c r="A186" s="1" t="s">
        <v>460</v>
      </c>
      <c r="B186" s="1" t="s">
        <v>28</v>
      </c>
      <c r="C186" s="1" t="str">
        <f t="shared" si="1"/>
        <v>Emmanuel RiveraMIA</v>
      </c>
      <c r="D186" s="1" t="s">
        <v>461</v>
      </c>
    </row>
    <row r="187" ht="15.75" customHeight="1">
      <c r="A187" s="1" t="s">
        <v>462</v>
      </c>
      <c r="B187" s="1" t="s">
        <v>28</v>
      </c>
      <c r="C187" s="1" t="str">
        <f t="shared" si="1"/>
        <v>Jesus SanchezMIA</v>
      </c>
      <c r="D187" s="1" t="s">
        <v>463</v>
      </c>
    </row>
    <row r="188" ht="15.75" customHeight="1">
      <c r="A188" s="1" t="s">
        <v>464</v>
      </c>
      <c r="B188" s="1" t="s">
        <v>28</v>
      </c>
      <c r="C188" s="1" t="str">
        <f t="shared" si="1"/>
        <v>Nick FortesMIA</v>
      </c>
      <c r="D188" s="1" t="s">
        <v>465</v>
      </c>
    </row>
    <row r="189" ht="15.75" customHeight="1">
      <c r="A189" s="1" t="s">
        <v>466</v>
      </c>
      <c r="B189" s="1" t="s">
        <v>28</v>
      </c>
      <c r="C189" s="1" t="str">
        <f t="shared" si="1"/>
        <v>Jazz Chisholm Jr.MIA</v>
      </c>
      <c r="D189" s="1" t="s">
        <v>467</v>
      </c>
    </row>
    <row r="190" ht="15.75" customHeight="1">
      <c r="A190" s="1" t="s">
        <v>468</v>
      </c>
      <c r="B190" s="1" t="s">
        <v>28</v>
      </c>
      <c r="C190" s="1" t="str">
        <f t="shared" si="1"/>
        <v>Avisail GarciaMIA</v>
      </c>
      <c r="D190" s="1" t="s">
        <v>469</v>
      </c>
    </row>
    <row r="191" ht="15.75" customHeight="1">
      <c r="A191" s="1" t="s">
        <v>470</v>
      </c>
      <c r="B191" s="1" t="s">
        <v>28</v>
      </c>
      <c r="C191" s="1" t="str">
        <f t="shared" si="1"/>
        <v>Jake BurgerMIA</v>
      </c>
      <c r="D191" s="1" t="s">
        <v>471</v>
      </c>
    </row>
    <row r="192" ht="15.75" customHeight="1">
      <c r="A192" s="1" t="s">
        <v>472</v>
      </c>
      <c r="B192" s="1" t="s">
        <v>28</v>
      </c>
      <c r="C192" s="1" t="str">
        <f t="shared" si="1"/>
        <v>Vidal BrujanMIA</v>
      </c>
      <c r="D192" s="1" t="s">
        <v>473</v>
      </c>
    </row>
    <row r="193" ht="15.75" customHeight="1">
      <c r="A193" s="1" t="s">
        <v>474</v>
      </c>
      <c r="B193" s="1" t="s">
        <v>28</v>
      </c>
      <c r="C193" s="1" t="str">
        <f t="shared" si="1"/>
        <v>Anthony BenderMIA</v>
      </c>
      <c r="D193" s="1" t="s">
        <v>475</v>
      </c>
    </row>
    <row r="194" ht="15.75" customHeight="1">
      <c r="A194" s="1" t="s">
        <v>476</v>
      </c>
      <c r="B194" s="1" t="s">
        <v>28</v>
      </c>
      <c r="C194" s="1" t="str">
        <f t="shared" si="1"/>
        <v>Matt AndrieseMIA</v>
      </c>
      <c r="D194" s="1" t="s">
        <v>477</v>
      </c>
    </row>
    <row r="195" ht="15.75" customHeight="1">
      <c r="A195" s="1" t="s">
        <v>478</v>
      </c>
      <c r="B195" s="1" t="s">
        <v>28</v>
      </c>
      <c r="C195" s="1" t="str">
        <f t="shared" si="1"/>
        <v>Burch SmithMIA</v>
      </c>
      <c r="D195" s="1" t="s">
        <v>479</v>
      </c>
    </row>
    <row r="196" ht="15.75" customHeight="1">
      <c r="A196" s="1" t="s">
        <v>480</v>
      </c>
      <c r="B196" s="1" t="s">
        <v>28</v>
      </c>
      <c r="C196" s="1" t="str">
        <f t="shared" si="1"/>
        <v>Trevor RogersMIA</v>
      </c>
      <c r="D196" s="1" t="s">
        <v>481</v>
      </c>
    </row>
    <row r="197" ht="15.75" customHeight="1">
      <c r="A197" s="1" t="s">
        <v>482</v>
      </c>
      <c r="B197" s="1" t="s">
        <v>28</v>
      </c>
      <c r="C197" s="1" t="str">
        <f t="shared" si="1"/>
        <v>Max MeyerMIA</v>
      </c>
      <c r="D197" s="1" t="s">
        <v>483</v>
      </c>
    </row>
    <row r="198" ht="15.75" customHeight="1">
      <c r="A198" s="1" t="s">
        <v>484</v>
      </c>
      <c r="B198" s="1" t="s">
        <v>28</v>
      </c>
      <c r="C198" s="1" t="str">
        <f t="shared" si="1"/>
        <v>A.J. PukMIA</v>
      </c>
      <c r="D198" s="1" t="s">
        <v>485</v>
      </c>
    </row>
    <row r="199" ht="15.75" customHeight="1">
      <c r="A199" s="1" t="s">
        <v>486</v>
      </c>
      <c r="B199" s="1" t="s">
        <v>28</v>
      </c>
      <c r="C199" s="1" t="str">
        <f t="shared" si="1"/>
        <v>Ryan WeathersMIA</v>
      </c>
      <c r="D199" s="1" t="s">
        <v>487</v>
      </c>
    </row>
    <row r="200" ht="15.75" customHeight="1">
      <c r="A200" s="1" t="s">
        <v>488</v>
      </c>
      <c r="B200" s="1" t="s">
        <v>28</v>
      </c>
      <c r="C200" s="1" t="str">
        <f t="shared" si="1"/>
        <v>Jesus LuzardoMIA</v>
      </c>
      <c r="D200" s="1" t="s">
        <v>489</v>
      </c>
    </row>
    <row r="201" ht="15.75" customHeight="1">
      <c r="A201" s="1" t="s">
        <v>490</v>
      </c>
      <c r="B201" s="1" t="s">
        <v>28</v>
      </c>
      <c r="C201" s="1" t="str">
        <f t="shared" si="1"/>
        <v>Tanner ScottMIA</v>
      </c>
      <c r="D201" s="1" t="s">
        <v>491</v>
      </c>
    </row>
    <row r="202" ht="15.75" customHeight="1">
      <c r="A202" s="1" t="s">
        <v>492</v>
      </c>
      <c r="B202" s="1" t="s">
        <v>28</v>
      </c>
      <c r="C202" s="1" t="str">
        <f t="shared" si="1"/>
        <v>Andrew NardiMIA</v>
      </c>
      <c r="D202" s="1" t="s">
        <v>493</v>
      </c>
    </row>
    <row r="203" ht="15.75" customHeight="1">
      <c r="A203" s="1" t="s">
        <v>494</v>
      </c>
      <c r="B203" s="1" t="s">
        <v>28</v>
      </c>
      <c r="C203" s="1" t="str">
        <f t="shared" si="1"/>
        <v>Sixto SanchezMIA</v>
      </c>
      <c r="D203" s="1" t="s">
        <v>495</v>
      </c>
    </row>
    <row r="204" ht="15.75" customHeight="1">
      <c r="A204" s="1" t="s">
        <v>496</v>
      </c>
      <c r="B204" s="1" t="s">
        <v>28</v>
      </c>
      <c r="C204" s="1" t="str">
        <f t="shared" si="1"/>
        <v>Bryan HoeingMIA</v>
      </c>
      <c r="D204" s="1" t="s">
        <v>497</v>
      </c>
    </row>
    <row r="205" ht="15.75" customHeight="1">
      <c r="A205" s="1" t="s">
        <v>498</v>
      </c>
      <c r="B205" s="1" t="s">
        <v>28</v>
      </c>
      <c r="C205" s="1" t="str">
        <f t="shared" si="1"/>
        <v>George SorianoMIA</v>
      </c>
      <c r="D205" s="1" t="s">
        <v>499</v>
      </c>
    </row>
    <row r="206" ht="15.75" customHeight="1">
      <c r="A206" s="1" t="s">
        <v>500</v>
      </c>
      <c r="B206" s="1" t="s">
        <v>36</v>
      </c>
      <c r="C206" s="1" t="str">
        <f t="shared" si="1"/>
        <v>Agustin RamirezNYY</v>
      </c>
      <c r="D206" s="29" t="s">
        <v>501</v>
      </c>
    </row>
    <row r="207" ht="15.75" customHeight="1">
      <c r="A207" s="1" t="s">
        <v>502</v>
      </c>
      <c r="B207" s="1" t="s">
        <v>36</v>
      </c>
      <c r="C207" s="1" t="str">
        <f t="shared" si="1"/>
        <v>Jorbit VivasNYY</v>
      </c>
      <c r="D207" s="29" t="s">
        <v>503</v>
      </c>
    </row>
    <row r="208" ht="15.75" customHeight="1">
      <c r="A208" s="1" t="s">
        <v>504</v>
      </c>
      <c r="B208" s="1" t="s">
        <v>36</v>
      </c>
      <c r="C208" s="1" t="str">
        <f t="shared" si="1"/>
        <v>Everson PereiraNYY</v>
      </c>
      <c r="D208" s="1" t="s">
        <v>505</v>
      </c>
    </row>
    <row r="209" ht="15.75" customHeight="1">
      <c r="A209" s="1" t="s">
        <v>506</v>
      </c>
      <c r="B209" s="1" t="s">
        <v>36</v>
      </c>
      <c r="C209" s="1" t="str">
        <f t="shared" si="1"/>
        <v>Carlos NarvaezNYY</v>
      </c>
      <c r="D209" s="29" t="s">
        <v>507</v>
      </c>
    </row>
    <row r="210" ht="15.75" customHeight="1">
      <c r="A210" s="1" t="s">
        <v>508</v>
      </c>
      <c r="B210" s="1" t="s">
        <v>36</v>
      </c>
      <c r="C210" s="1" t="str">
        <f t="shared" si="1"/>
        <v>Clayton BeeterNYY</v>
      </c>
      <c r="D210" s="1" t="s">
        <v>509</v>
      </c>
    </row>
    <row r="211" ht="15.75" customHeight="1">
      <c r="A211" s="1" t="s">
        <v>510</v>
      </c>
      <c r="B211" s="1" t="s">
        <v>36</v>
      </c>
      <c r="C211" s="1" t="str">
        <f t="shared" si="1"/>
        <v>Cody MorrisNYY</v>
      </c>
      <c r="D211" s="1" t="s">
        <v>511</v>
      </c>
    </row>
    <row r="212" ht="15.75" customHeight="1">
      <c r="A212" s="1" t="s">
        <v>512</v>
      </c>
      <c r="B212" s="1" t="s">
        <v>36</v>
      </c>
      <c r="C212" s="1" t="str">
        <f t="shared" si="1"/>
        <v>Ron MarinaccioNYY</v>
      </c>
      <c r="D212" s="1" t="s">
        <v>513</v>
      </c>
    </row>
    <row r="213" ht="15.75" customHeight="1">
      <c r="A213" s="1" t="s">
        <v>514</v>
      </c>
      <c r="B213" s="1" t="s">
        <v>36</v>
      </c>
      <c r="C213" s="1" t="str">
        <f t="shared" si="1"/>
        <v>Yoendrys GomezNYY</v>
      </c>
      <c r="D213" s="1" t="s">
        <v>515</v>
      </c>
    </row>
    <row r="214" ht="15.75" customHeight="1">
      <c r="A214" s="1" t="s">
        <v>516</v>
      </c>
      <c r="B214" s="1" t="s">
        <v>36</v>
      </c>
      <c r="C214" s="1" t="str">
        <f t="shared" si="1"/>
        <v>Cody PoteetNYY</v>
      </c>
      <c r="D214" s="1" t="s">
        <v>517</v>
      </c>
    </row>
    <row r="215" ht="15.75" customHeight="1">
      <c r="A215" s="1" t="s">
        <v>518</v>
      </c>
      <c r="B215" s="1" t="s">
        <v>36</v>
      </c>
      <c r="C215" s="1" t="str">
        <f t="shared" si="1"/>
        <v>Jake CousinsNYY</v>
      </c>
      <c r="D215" s="1" t="s">
        <v>519</v>
      </c>
    </row>
    <row r="216" ht="15.75" customHeight="1">
      <c r="A216" s="1" t="s">
        <v>520</v>
      </c>
      <c r="B216" s="1" t="s">
        <v>36</v>
      </c>
      <c r="C216" s="1" t="str">
        <f t="shared" si="1"/>
        <v>Jasson DominguezNYY</v>
      </c>
      <c r="D216" s="1" t="s">
        <v>521</v>
      </c>
    </row>
    <row r="217" ht="15.75" customHeight="1">
      <c r="A217" s="1" t="s">
        <v>522</v>
      </c>
      <c r="B217" s="1" t="s">
        <v>36</v>
      </c>
      <c r="C217" s="1" t="str">
        <f t="shared" si="1"/>
        <v>Lou TrivinoNYY</v>
      </c>
      <c r="D217" s="1" t="s">
        <v>523</v>
      </c>
    </row>
    <row r="218" ht="15.75" customHeight="1">
      <c r="A218" s="1" t="s">
        <v>524</v>
      </c>
      <c r="B218" s="1" t="s">
        <v>36</v>
      </c>
      <c r="C218" s="1" t="str">
        <f t="shared" si="1"/>
        <v>Scott EffrossNYY</v>
      </c>
      <c r="D218" s="1" t="s">
        <v>525</v>
      </c>
    </row>
    <row r="219" ht="15.75" customHeight="1">
      <c r="A219" s="1" t="s">
        <v>526</v>
      </c>
      <c r="B219" s="1" t="s">
        <v>36</v>
      </c>
      <c r="C219" s="1" t="str">
        <f t="shared" si="1"/>
        <v>JT BrubakerNYY</v>
      </c>
      <c r="D219" s="1" t="s">
        <v>527</v>
      </c>
    </row>
    <row r="220" ht="15.75" customHeight="1">
      <c r="A220" s="1" t="s">
        <v>528</v>
      </c>
      <c r="B220" s="1" t="s">
        <v>36</v>
      </c>
      <c r="C220" s="1" t="str">
        <f t="shared" si="1"/>
        <v>Gerrit ColeNYY</v>
      </c>
      <c r="D220" s="1" t="s">
        <v>529</v>
      </c>
    </row>
    <row r="221" ht="15.75" customHeight="1">
      <c r="A221" s="1" t="s">
        <v>530</v>
      </c>
      <c r="B221" s="1" t="s">
        <v>36</v>
      </c>
      <c r="C221" s="1" t="str">
        <f t="shared" si="1"/>
        <v>Jonathan LoaisigaNYY</v>
      </c>
      <c r="D221" s="1" t="s">
        <v>531</v>
      </c>
    </row>
    <row r="222" ht="15.75" customHeight="1">
      <c r="A222" s="1" t="s">
        <v>532</v>
      </c>
      <c r="B222" s="1" t="s">
        <v>36</v>
      </c>
      <c r="C222" s="1" t="str">
        <f t="shared" si="1"/>
        <v>Tommy KahnleNYY</v>
      </c>
      <c r="D222" s="1" t="s">
        <v>533</v>
      </c>
    </row>
    <row r="223" ht="15.75" customHeight="1">
      <c r="A223" s="1" t="s">
        <v>534</v>
      </c>
      <c r="B223" s="1" t="s">
        <v>36</v>
      </c>
      <c r="C223" s="1" t="str">
        <f t="shared" si="1"/>
        <v>McKinley MooreNYY</v>
      </c>
      <c r="D223" s="1" t="s">
        <v>535</v>
      </c>
    </row>
    <row r="224" ht="15.75" customHeight="1">
      <c r="A224" s="1" t="s">
        <v>536</v>
      </c>
      <c r="B224" s="1" t="s">
        <v>36</v>
      </c>
      <c r="C224" s="1" t="str">
        <f t="shared" si="1"/>
        <v>Oswald PerazaNYY</v>
      </c>
      <c r="D224" s="1" t="s">
        <v>537</v>
      </c>
    </row>
    <row r="225" ht="15.75" customHeight="1">
      <c r="A225" s="1" t="s">
        <v>538</v>
      </c>
      <c r="B225" s="1" t="s">
        <v>36</v>
      </c>
      <c r="C225" s="1" t="str">
        <f t="shared" si="1"/>
        <v>DJ LeMahieuNYY</v>
      </c>
      <c r="D225" s="1" t="s">
        <v>539</v>
      </c>
    </row>
    <row r="226" ht="15.75" customHeight="1">
      <c r="A226" s="1" t="s">
        <v>540</v>
      </c>
      <c r="B226" s="1" t="s">
        <v>36</v>
      </c>
      <c r="C226" s="1" t="str">
        <f t="shared" si="1"/>
        <v>Jon BertiNYY</v>
      </c>
      <c r="D226" s="1" t="s">
        <v>541</v>
      </c>
    </row>
    <row r="227" ht="15.75" customHeight="1">
      <c r="A227" s="1" t="s">
        <v>542</v>
      </c>
      <c r="B227" s="1" t="s">
        <v>36</v>
      </c>
      <c r="C227" s="1" t="str">
        <f t="shared" si="1"/>
        <v>Giancarlo StantonNYY</v>
      </c>
      <c r="D227" s="1" t="s">
        <v>543</v>
      </c>
    </row>
    <row r="228" ht="15.75" customHeight="1">
      <c r="A228" s="1" t="s">
        <v>544</v>
      </c>
      <c r="B228" s="1" t="s">
        <v>36</v>
      </c>
      <c r="C228" s="1" t="str">
        <f t="shared" si="1"/>
        <v>Aaron JudgeNYY</v>
      </c>
      <c r="D228" s="1" t="s">
        <v>545</v>
      </c>
    </row>
    <row r="229" ht="15.75" customHeight="1">
      <c r="A229" s="1" t="s">
        <v>546</v>
      </c>
      <c r="B229" s="1" t="s">
        <v>36</v>
      </c>
      <c r="C229" s="1" t="str">
        <f t="shared" si="1"/>
        <v>Jose TrevinoNYY</v>
      </c>
      <c r="D229" s="1" t="s">
        <v>547</v>
      </c>
    </row>
    <row r="230" ht="15.75" customHeight="1">
      <c r="A230" s="1" t="s">
        <v>548</v>
      </c>
      <c r="B230" s="1" t="s">
        <v>36</v>
      </c>
      <c r="C230" s="1" t="str">
        <f t="shared" si="1"/>
        <v>Gleyber TorresNYY</v>
      </c>
      <c r="D230" s="1" t="s">
        <v>549</v>
      </c>
    </row>
    <row r="231" ht="15.75" customHeight="1">
      <c r="A231" s="1" t="s">
        <v>550</v>
      </c>
      <c r="B231" s="1" t="s">
        <v>36</v>
      </c>
      <c r="C231" s="1" t="str">
        <f t="shared" si="1"/>
        <v>Anthony VolpeNYY</v>
      </c>
      <c r="D231" s="1" t="s">
        <v>551</v>
      </c>
    </row>
    <row r="232" ht="15.75" customHeight="1">
      <c r="A232" s="1" t="s">
        <v>552</v>
      </c>
      <c r="B232" s="1" t="s">
        <v>36</v>
      </c>
      <c r="C232" s="1" t="str">
        <f t="shared" si="1"/>
        <v>Austin WellsNYY</v>
      </c>
      <c r="D232" s="1" t="s">
        <v>553</v>
      </c>
    </row>
    <row r="233" ht="15.75" customHeight="1">
      <c r="A233" s="1" t="s">
        <v>554</v>
      </c>
      <c r="B233" s="1" t="s">
        <v>36</v>
      </c>
      <c r="C233" s="1" t="str">
        <f t="shared" si="1"/>
        <v>Alex VerdugoNYY</v>
      </c>
      <c r="D233" s="1" t="s">
        <v>555</v>
      </c>
    </row>
    <row r="234" ht="15.75" customHeight="1">
      <c r="A234" s="1" t="s">
        <v>556</v>
      </c>
      <c r="B234" s="1" t="s">
        <v>36</v>
      </c>
      <c r="C234" s="1" t="str">
        <f t="shared" si="1"/>
        <v>Oswaldo CabreraNYY</v>
      </c>
      <c r="D234" s="1" t="s">
        <v>557</v>
      </c>
    </row>
    <row r="235" ht="15.75" customHeight="1">
      <c r="A235" s="1" t="s">
        <v>558</v>
      </c>
      <c r="B235" s="1" t="s">
        <v>36</v>
      </c>
      <c r="C235" s="1" t="str">
        <f t="shared" si="1"/>
        <v>Juan SotoNYY</v>
      </c>
      <c r="D235" s="1" t="s">
        <v>559</v>
      </c>
    </row>
    <row r="236" ht="15.75" customHeight="1">
      <c r="A236" s="1" t="s">
        <v>560</v>
      </c>
      <c r="B236" s="1" t="s">
        <v>36</v>
      </c>
      <c r="C236" s="1" t="str">
        <f t="shared" si="1"/>
        <v>Trent GrishamNYY</v>
      </c>
      <c r="D236" s="1" t="s">
        <v>561</v>
      </c>
    </row>
    <row r="237" ht="15.75" customHeight="1">
      <c r="A237" s="1" t="s">
        <v>562</v>
      </c>
      <c r="B237" s="1" t="s">
        <v>36</v>
      </c>
      <c r="C237" s="1" t="str">
        <f t="shared" si="1"/>
        <v>Jahmai JonesNYY</v>
      </c>
      <c r="D237" s="1" t="s">
        <v>563</v>
      </c>
    </row>
    <row r="238" ht="15.75" customHeight="1">
      <c r="A238" s="1" t="s">
        <v>564</v>
      </c>
      <c r="B238" s="1" t="s">
        <v>36</v>
      </c>
      <c r="C238" s="1" t="str">
        <f t="shared" si="1"/>
        <v>Anthony RizzoNYY</v>
      </c>
      <c r="D238" s="1" t="s">
        <v>565</v>
      </c>
    </row>
    <row r="239" ht="15.75" customHeight="1">
      <c r="A239" s="1" t="s">
        <v>566</v>
      </c>
      <c r="B239" s="1" t="s">
        <v>36</v>
      </c>
      <c r="C239" s="1" t="str">
        <f t="shared" si="1"/>
        <v>Marcus StromanNYY</v>
      </c>
      <c r="D239" s="1" t="s">
        <v>567</v>
      </c>
    </row>
    <row r="240" ht="15.75" customHeight="1">
      <c r="A240" s="1" t="s">
        <v>568</v>
      </c>
      <c r="B240" s="1" t="s">
        <v>36</v>
      </c>
      <c r="C240" s="1" t="str">
        <f t="shared" si="1"/>
        <v>Luis GilNYY</v>
      </c>
      <c r="D240" s="1" t="s">
        <v>569</v>
      </c>
    </row>
    <row r="241" ht="15.75" customHeight="1">
      <c r="A241" s="1" t="s">
        <v>570</v>
      </c>
      <c r="B241" s="1" t="s">
        <v>36</v>
      </c>
      <c r="C241" s="1" t="str">
        <f t="shared" si="1"/>
        <v>Nick BurdiNYY</v>
      </c>
      <c r="D241" s="1" t="s">
        <v>571</v>
      </c>
    </row>
    <row r="242" ht="15.75" customHeight="1">
      <c r="A242" s="1" t="s">
        <v>572</v>
      </c>
      <c r="B242" s="1" t="s">
        <v>36</v>
      </c>
      <c r="C242" s="1" t="str">
        <f t="shared" si="1"/>
        <v>Clay HolmesNYY</v>
      </c>
      <c r="D242" s="1" t="s">
        <v>573</v>
      </c>
    </row>
    <row r="243" ht="15.75" customHeight="1">
      <c r="A243" s="1" t="s">
        <v>574</v>
      </c>
      <c r="B243" s="1" t="s">
        <v>36</v>
      </c>
      <c r="C243" s="1" t="str">
        <f t="shared" si="1"/>
        <v>Carlos RodonNYY</v>
      </c>
      <c r="D243" s="1" t="s">
        <v>575</v>
      </c>
    </row>
    <row r="244" ht="15.75" customHeight="1">
      <c r="A244" s="1" t="s">
        <v>576</v>
      </c>
      <c r="B244" s="1" t="s">
        <v>36</v>
      </c>
      <c r="C244" s="1" t="str">
        <f t="shared" si="1"/>
        <v>Caleb FergusonNYY</v>
      </c>
      <c r="D244" s="1" t="s">
        <v>577</v>
      </c>
    </row>
    <row r="245" ht="15.75" customHeight="1">
      <c r="A245" s="1" t="s">
        <v>578</v>
      </c>
      <c r="B245" s="1" t="s">
        <v>36</v>
      </c>
      <c r="C245" s="1" t="str">
        <f t="shared" si="1"/>
        <v>Victor GonzalezNYY</v>
      </c>
      <c r="D245" s="1" t="s">
        <v>579</v>
      </c>
    </row>
    <row r="246" ht="15.75" customHeight="1">
      <c r="A246" s="1" t="s">
        <v>580</v>
      </c>
      <c r="B246" s="1" t="s">
        <v>36</v>
      </c>
      <c r="C246" s="1" t="str">
        <f t="shared" si="1"/>
        <v>Nestor CortesNYY</v>
      </c>
      <c r="D246" s="1" t="s">
        <v>581</v>
      </c>
    </row>
    <row r="247" ht="15.75" customHeight="1">
      <c r="A247" s="1" t="s">
        <v>582</v>
      </c>
      <c r="B247" s="1" t="s">
        <v>36</v>
      </c>
      <c r="C247" s="1" t="str">
        <f t="shared" si="1"/>
        <v>Ian HamiltonNYY</v>
      </c>
      <c r="D247" s="1" t="s">
        <v>583</v>
      </c>
    </row>
    <row r="248" ht="15.75" customHeight="1">
      <c r="A248" s="1" t="s">
        <v>584</v>
      </c>
      <c r="B248" s="1" t="s">
        <v>36</v>
      </c>
      <c r="C248" s="1" t="str">
        <f t="shared" si="1"/>
        <v>Clarke SchmidtNYY</v>
      </c>
      <c r="D248" s="1" t="s">
        <v>585</v>
      </c>
    </row>
    <row r="249" ht="15.75" customHeight="1">
      <c r="A249" s="1" t="s">
        <v>586</v>
      </c>
      <c r="B249" s="1" t="s">
        <v>36</v>
      </c>
      <c r="C249" s="1" t="str">
        <f t="shared" si="1"/>
        <v>Dennis SantanaNYY</v>
      </c>
      <c r="D249" s="1" t="s">
        <v>587</v>
      </c>
    </row>
    <row r="250" ht="15.75" customHeight="1">
      <c r="A250" s="1" t="s">
        <v>588</v>
      </c>
      <c r="B250" s="1" t="s">
        <v>36</v>
      </c>
      <c r="C250" s="1" t="str">
        <f t="shared" si="1"/>
        <v>Josh MaciejewskiNYY</v>
      </c>
      <c r="D250" s="1" t="s">
        <v>589</v>
      </c>
    </row>
    <row r="251" ht="15.75" customHeight="1">
      <c r="A251" s="1" t="s">
        <v>590</v>
      </c>
      <c r="B251" s="1" t="s">
        <v>36</v>
      </c>
      <c r="C251" s="1" t="str">
        <f t="shared" si="1"/>
        <v>Luke WeaverNYY</v>
      </c>
      <c r="D251" s="1" t="s">
        <v>591</v>
      </c>
    </row>
    <row r="252" ht="15.75" customHeight="1">
      <c r="A252" s="1" t="s">
        <v>592</v>
      </c>
      <c r="B252" s="1" t="s">
        <v>4</v>
      </c>
      <c r="C252" s="1" t="str">
        <f t="shared" si="1"/>
        <v>Peyton BurdickBAL</v>
      </c>
      <c r="D252" s="1" t="s">
        <v>593</v>
      </c>
    </row>
    <row r="253" ht="15.75" customHeight="1">
      <c r="A253" s="1" t="s">
        <v>594</v>
      </c>
      <c r="B253" s="1" t="s">
        <v>4</v>
      </c>
      <c r="C253" s="1" t="str">
        <f t="shared" si="1"/>
        <v>Kyle StowersBAL</v>
      </c>
      <c r="D253" s="1" t="s">
        <v>595</v>
      </c>
    </row>
    <row r="254" ht="15.75" customHeight="1">
      <c r="A254" s="1" t="s">
        <v>596</v>
      </c>
      <c r="B254" s="1" t="s">
        <v>4</v>
      </c>
      <c r="C254" s="1" t="str">
        <f t="shared" si="1"/>
        <v>Heston KjerstadBAL</v>
      </c>
      <c r="D254" s="1" t="s">
        <v>597</v>
      </c>
    </row>
    <row r="255" ht="15.75" customHeight="1">
      <c r="A255" s="1" t="s">
        <v>598</v>
      </c>
      <c r="B255" s="1" t="s">
        <v>4</v>
      </c>
      <c r="C255" s="1" t="str">
        <f t="shared" si="1"/>
        <v>Seth JohnsonBAL</v>
      </c>
      <c r="D255" s="29" t="s">
        <v>599</v>
      </c>
    </row>
    <row r="256" ht="15.75" customHeight="1">
      <c r="A256" s="1" t="s">
        <v>600</v>
      </c>
      <c r="B256" s="1" t="s">
        <v>4</v>
      </c>
      <c r="C256" s="1" t="str">
        <f t="shared" si="1"/>
        <v>Bryan BakerBAL</v>
      </c>
      <c r="D256" s="1" t="s">
        <v>601</v>
      </c>
    </row>
    <row r="257" ht="15.75" customHeight="1">
      <c r="A257" s="1" t="s">
        <v>602</v>
      </c>
      <c r="B257" s="1" t="s">
        <v>4</v>
      </c>
      <c r="C257" s="1" t="str">
        <f t="shared" si="1"/>
        <v>Matt KrookBAL</v>
      </c>
      <c r="D257" s="1" t="s">
        <v>603</v>
      </c>
    </row>
    <row r="258" ht="15.75" customHeight="1">
      <c r="A258" s="1" t="s">
        <v>604</v>
      </c>
      <c r="B258" s="1" t="s">
        <v>4</v>
      </c>
      <c r="C258" s="1" t="str">
        <f t="shared" si="1"/>
        <v>Nick VespiBAL</v>
      </c>
      <c r="D258" s="1" t="s">
        <v>605</v>
      </c>
    </row>
    <row r="259" ht="15.75" customHeight="1">
      <c r="A259" s="1" t="s">
        <v>606</v>
      </c>
      <c r="B259" s="1" t="s">
        <v>4</v>
      </c>
      <c r="C259" s="1" t="str">
        <f t="shared" si="1"/>
        <v>Bruce ZimmermannBAL</v>
      </c>
      <c r="D259" s="1" t="s">
        <v>607</v>
      </c>
    </row>
    <row r="260" ht="15.75" customHeight="1">
      <c r="A260" s="1" t="s">
        <v>608</v>
      </c>
      <c r="B260" s="1" t="s">
        <v>4</v>
      </c>
      <c r="C260" s="1" t="str">
        <f t="shared" si="1"/>
        <v>Kaleb OrtBAL</v>
      </c>
      <c r="D260" s="1" t="s">
        <v>609</v>
      </c>
    </row>
    <row r="261" ht="15.75" customHeight="1">
      <c r="A261" s="1" t="s">
        <v>610</v>
      </c>
      <c r="B261" s="1" t="s">
        <v>4</v>
      </c>
      <c r="C261" s="1" t="str">
        <f t="shared" si="1"/>
        <v>Felix BautistaBAL</v>
      </c>
      <c r="D261" s="1" t="s">
        <v>611</v>
      </c>
    </row>
    <row r="262" ht="15.75" customHeight="1">
      <c r="A262" s="1" t="s">
        <v>612</v>
      </c>
      <c r="B262" s="1" t="s">
        <v>4</v>
      </c>
      <c r="C262" s="1" t="str">
        <f t="shared" si="1"/>
        <v>Cionel PerezBAL</v>
      </c>
      <c r="D262" s="1" t="s">
        <v>613</v>
      </c>
    </row>
    <row r="263" ht="15.75" customHeight="1">
      <c r="A263" s="1" t="s">
        <v>614</v>
      </c>
      <c r="B263" s="1" t="s">
        <v>4</v>
      </c>
      <c r="C263" s="1" t="str">
        <f t="shared" si="1"/>
        <v>John MeansBAL</v>
      </c>
      <c r="D263" s="1" t="s">
        <v>615</v>
      </c>
    </row>
    <row r="264" ht="15.75" customHeight="1">
      <c r="A264" s="1" t="s">
        <v>616</v>
      </c>
      <c r="B264" s="1" t="s">
        <v>4</v>
      </c>
      <c r="C264" s="1" t="str">
        <f t="shared" si="1"/>
        <v>Kyle BradishBAL</v>
      </c>
      <c r="D264" s="1" t="s">
        <v>617</v>
      </c>
    </row>
    <row r="265" ht="15.75" customHeight="1">
      <c r="A265" s="1" t="s">
        <v>618</v>
      </c>
      <c r="B265" s="1" t="s">
        <v>4</v>
      </c>
      <c r="C265" s="1" t="str">
        <f t="shared" si="1"/>
        <v>Tony KempBAL</v>
      </c>
      <c r="D265" s="1" t="s">
        <v>619</v>
      </c>
    </row>
    <row r="266" ht="15.75" customHeight="1">
      <c r="A266" s="1" t="s">
        <v>620</v>
      </c>
      <c r="B266" s="1" t="s">
        <v>4</v>
      </c>
      <c r="C266" s="1" t="str">
        <f t="shared" si="1"/>
        <v>Cedric MullinsBAL</v>
      </c>
      <c r="D266" s="1" t="s">
        <v>621</v>
      </c>
    </row>
    <row r="267" ht="15.75" customHeight="1">
      <c r="A267" s="1" t="s">
        <v>622</v>
      </c>
      <c r="B267" s="1" t="s">
        <v>4</v>
      </c>
      <c r="C267" s="1" t="str">
        <f t="shared" si="1"/>
        <v>Ryan O'HearnBAL</v>
      </c>
      <c r="D267" s="1" t="s">
        <v>623</v>
      </c>
    </row>
    <row r="268" ht="15.75" customHeight="1">
      <c r="A268" s="1" t="s">
        <v>624</v>
      </c>
      <c r="B268" s="1" t="s">
        <v>4</v>
      </c>
      <c r="C268" s="1" t="str">
        <f t="shared" si="1"/>
        <v>Colton CowserBAL</v>
      </c>
      <c r="D268" s="1" t="s">
        <v>625</v>
      </c>
    </row>
    <row r="269" ht="15.75" customHeight="1">
      <c r="A269" s="1" t="s">
        <v>626</v>
      </c>
      <c r="B269" s="1" t="s">
        <v>4</v>
      </c>
      <c r="C269" s="1" t="str">
        <f t="shared" si="1"/>
        <v>Anthony SantanderBAL</v>
      </c>
      <c r="D269" s="1" t="s">
        <v>627</v>
      </c>
    </row>
    <row r="270" ht="15.75" customHeight="1">
      <c r="A270" s="1" t="s">
        <v>628</v>
      </c>
      <c r="B270" s="1" t="s">
        <v>4</v>
      </c>
      <c r="C270" s="1" t="str">
        <f t="shared" si="1"/>
        <v>Ryan MountcastleBAL</v>
      </c>
      <c r="D270" s="1" t="s">
        <v>629</v>
      </c>
    </row>
    <row r="271" ht="15.75" customHeight="1">
      <c r="A271" s="1" t="s">
        <v>630</v>
      </c>
      <c r="B271" s="1" t="s">
        <v>4</v>
      </c>
      <c r="C271" s="1" t="str">
        <f t="shared" si="1"/>
        <v>Jorge MateoBAL</v>
      </c>
      <c r="D271" s="1" t="s">
        <v>631</v>
      </c>
    </row>
    <row r="272" ht="15.75" customHeight="1">
      <c r="A272" s="1" t="s">
        <v>632</v>
      </c>
      <c r="B272" s="1" t="s">
        <v>4</v>
      </c>
      <c r="C272" s="1" t="str">
        <f t="shared" si="1"/>
        <v>Adley RutschmanBAL</v>
      </c>
      <c r="D272" s="1" t="s">
        <v>633</v>
      </c>
    </row>
    <row r="273" ht="15.75" customHeight="1">
      <c r="A273" s="1" t="s">
        <v>634</v>
      </c>
      <c r="B273" s="1" t="s">
        <v>4</v>
      </c>
      <c r="C273" s="1" t="str">
        <f t="shared" si="1"/>
        <v>Jordan WestburgBAL</v>
      </c>
      <c r="D273" s="1" t="s">
        <v>635</v>
      </c>
    </row>
    <row r="274" ht="15.75" customHeight="1">
      <c r="A274" s="1" t="s">
        <v>636</v>
      </c>
      <c r="B274" s="1" t="s">
        <v>4</v>
      </c>
      <c r="C274" s="1" t="str">
        <f t="shared" si="1"/>
        <v>Ramon UriasBAL</v>
      </c>
      <c r="D274" s="1" t="s">
        <v>637</v>
      </c>
    </row>
    <row r="275" ht="15.75" customHeight="1">
      <c r="A275" s="1" t="s">
        <v>638</v>
      </c>
      <c r="B275" s="1" t="s">
        <v>4</v>
      </c>
      <c r="C275" s="1" t="str">
        <f t="shared" si="1"/>
        <v>James McCannBAL</v>
      </c>
      <c r="D275" s="1" t="s">
        <v>639</v>
      </c>
    </row>
    <row r="276" ht="15.75" customHeight="1">
      <c r="A276" s="1" t="s">
        <v>640</v>
      </c>
      <c r="B276" s="1" t="s">
        <v>4</v>
      </c>
      <c r="C276" s="1" t="str">
        <f t="shared" si="1"/>
        <v>Austin HaysBAL</v>
      </c>
      <c r="D276" s="1" t="s">
        <v>641</v>
      </c>
    </row>
    <row r="277" ht="15.75" customHeight="1">
      <c r="A277" s="1" t="s">
        <v>642</v>
      </c>
      <c r="B277" s="1" t="s">
        <v>4</v>
      </c>
      <c r="C277" s="1" t="str">
        <f t="shared" si="1"/>
        <v>Gunnar HendersonBAL</v>
      </c>
      <c r="D277" s="1" t="s">
        <v>643</v>
      </c>
    </row>
    <row r="278" ht="15.75" customHeight="1">
      <c r="A278" s="1" t="s">
        <v>644</v>
      </c>
      <c r="B278" s="1" t="s">
        <v>4</v>
      </c>
      <c r="C278" s="1" t="str">
        <f t="shared" si="1"/>
        <v>Dillon TateBAL</v>
      </c>
      <c r="D278" s="1" t="s">
        <v>645</v>
      </c>
    </row>
    <row r="279" ht="15.75" customHeight="1">
      <c r="A279" s="1" t="s">
        <v>646</v>
      </c>
      <c r="B279" s="1" t="s">
        <v>4</v>
      </c>
      <c r="C279" s="1" t="str">
        <f t="shared" si="1"/>
        <v>Craig KimbrelBAL</v>
      </c>
      <c r="D279" s="1" t="s">
        <v>647</v>
      </c>
    </row>
    <row r="280" ht="15.75" customHeight="1">
      <c r="A280" s="1" t="s">
        <v>648</v>
      </c>
      <c r="B280" s="1" t="s">
        <v>4</v>
      </c>
      <c r="C280" s="1" t="str">
        <f t="shared" si="1"/>
        <v>Cole IrvinBAL</v>
      </c>
      <c r="D280" s="1" t="s">
        <v>649</v>
      </c>
    </row>
    <row r="281" ht="15.75" customHeight="1">
      <c r="A281" s="1" t="s">
        <v>650</v>
      </c>
      <c r="B281" s="1" t="s">
        <v>4</v>
      </c>
      <c r="C281" s="1" t="str">
        <f t="shared" si="1"/>
        <v>Jacob WebbBAL</v>
      </c>
      <c r="D281" s="1" t="s">
        <v>651</v>
      </c>
    </row>
    <row r="282" ht="15.75" customHeight="1">
      <c r="A282" s="1" t="s">
        <v>652</v>
      </c>
      <c r="B282" s="1" t="s">
        <v>4</v>
      </c>
      <c r="C282" s="1" t="str">
        <f t="shared" si="1"/>
        <v>Mike BaumannBAL</v>
      </c>
      <c r="D282" s="1" t="s">
        <v>653</v>
      </c>
    </row>
    <row r="283" ht="15.75" customHeight="1">
      <c r="A283" s="1" t="s">
        <v>654</v>
      </c>
      <c r="B283" s="1" t="s">
        <v>4</v>
      </c>
      <c r="C283" s="1" t="str">
        <f t="shared" si="1"/>
        <v>Dean KremerBAL</v>
      </c>
      <c r="D283" s="1" t="s">
        <v>655</v>
      </c>
    </row>
    <row r="284" ht="15.75" customHeight="1">
      <c r="A284" s="1" t="s">
        <v>656</v>
      </c>
      <c r="B284" s="1" t="s">
        <v>4</v>
      </c>
      <c r="C284" s="1" t="str">
        <f t="shared" si="1"/>
        <v>Yennier CanoBAL</v>
      </c>
      <c r="D284" s="1" t="s">
        <v>657</v>
      </c>
    </row>
    <row r="285" ht="15.75" customHeight="1">
      <c r="A285" s="1" t="s">
        <v>658</v>
      </c>
      <c r="B285" s="1" t="s">
        <v>4</v>
      </c>
      <c r="C285" s="1" t="str">
        <f t="shared" si="1"/>
        <v>Jonathan HeasleyBAL</v>
      </c>
      <c r="D285" s="1" t="s">
        <v>659</v>
      </c>
    </row>
    <row r="286" ht="15.75" customHeight="1">
      <c r="A286" s="1" t="s">
        <v>660</v>
      </c>
      <c r="B286" s="1" t="s">
        <v>4</v>
      </c>
      <c r="C286" s="1" t="str">
        <f t="shared" si="1"/>
        <v>Corbin BurnesBAL</v>
      </c>
      <c r="D286" s="1" t="s">
        <v>661</v>
      </c>
    </row>
    <row r="287" ht="15.75" customHeight="1">
      <c r="A287" s="1" t="s">
        <v>662</v>
      </c>
      <c r="B287" s="1" t="s">
        <v>4</v>
      </c>
      <c r="C287" s="1" t="str">
        <f t="shared" si="1"/>
        <v>Keegan AkinBAL</v>
      </c>
      <c r="D287" s="1" t="s">
        <v>663</v>
      </c>
    </row>
    <row r="288" ht="15.75" customHeight="1">
      <c r="A288" s="1" t="s">
        <v>664</v>
      </c>
      <c r="B288" s="1" t="s">
        <v>4</v>
      </c>
      <c r="C288" s="1" t="str">
        <f t="shared" si="1"/>
        <v>Tyler WellsBAL</v>
      </c>
      <c r="D288" s="1" t="s">
        <v>665</v>
      </c>
    </row>
    <row r="289" ht="15.75" customHeight="1">
      <c r="A289" s="1" t="s">
        <v>666</v>
      </c>
      <c r="B289" s="1" t="s">
        <v>4</v>
      </c>
      <c r="C289" s="1" t="str">
        <f t="shared" si="1"/>
        <v>Grayson RodriguezBAL</v>
      </c>
      <c r="D289" s="1" t="s">
        <v>667</v>
      </c>
    </row>
    <row r="290" ht="15.75" customHeight="1">
      <c r="A290" s="1" t="s">
        <v>668</v>
      </c>
      <c r="B290" s="1" t="s">
        <v>4</v>
      </c>
      <c r="C290" s="1" t="str">
        <f t="shared" si="1"/>
        <v>Danny CoulombeBAL</v>
      </c>
      <c r="D290" s="1" t="s">
        <v>669</v>
      </c>
    </row>
    <row r="291" ht="15.75" customHeight="1">
      <c r="A291" s="1" t="s">
        <v>670</v>
      </c>
      <c r="B291" s="1" t="s">
        <v>6</v>
      </c>
      <c r="C291" s="1" t="str">
        <f t="shared" si="1"/>
        <v>Bobby DalbecBOS</v>
      </c>
      <c r="D291" s="1" t="s">
        <v>671</v>
      </c>
    </row>
    <row r="292" ht="15.75" customHeight="1">
      <c r="A292" s="1" t="s">
        <v>672</v>
      </c>
      <c r="B292" s="1" t="s">
        <v>6</v>
      </c>
      <c r="C292" s="1" t="str">
        <f t="shared" si="1"/>
        <v>Tyler HeinemanBOS</v>
      </c>
      <c r="D292" s="1" t="s">
        <v>673</v>
      </c>
    </row>
    <row r="293" ht="15.75" customHeight="1">
      <c r="A293" s="1" t="s">
        <v>674</v>
      </c>
      <c r="B293" s="1" t="s">
        <v>6</v>
      </c>
      <c r="C293" s="1" t="str">
        <f t="shared" si="1"/>
        <v>Luis PeralesBOS</v>
      </c>
      <c r="D293" s="29" t="s">
        <v>675</v>
      </c>
    </row>
    <row r="294" ht="15.75" customHeight="1">
      <c r="A294" s="1" t="s">
        <v>676</v>
      </c>
      <c r="B294" s="1" t="s">
        <v>6</v>
      </c>
      <c r="C294" s="1" t="str">
        <f t="shared" si="1"/>
        <v>Brandon WalterBOS</v>
      </c>
      <c r="D294" s="1" t="s">
        <v>677</v>
      </c>
    </row>
    <row r="295" ht="15.75" customHeight="1">
      <c r="A295" s="1" t="s">
        <v>678</v>
      </c>
      <c r="B295" s="1" t="s">
        <v>6</v>
      </c>
      <c r="C295" s="1" t="str">
        <f t="shared" si="1"/>
        <v>Naoyuki UwasawaBOS</v>
      </c>
      <c r="D295" s="29" t="s">
        <v>679</v>
      </c>
    </row>
    <row r="296" ht="15.75" customHeight="1">
      <c r="A296" s="1" t="s">
        <v>680</v>
      </c>
      <c r="B296" s="1" t="s">
        <v>6</v>
      </c>
      <c r="C296" s="1" t="str">
        <f t="shared" si="1"/>
        <v>Wikelman GonzalezBOS</v>
      </c>
      <c r="D296" s="29" t="s">
        <v>681</v>
      </c>
    </row>
    <row r="297" ht="15.75" customHeight="1">
      <c r="A297" s="1" t="s">
        <v>682</v>
      </c>
      <c r="B297" s="1" t="s">
        <v>6</v>
      </c>
      <c r="C297" s="1" t="str">
        <f t="shared" si="1"/>
        <v>Joe JacquesBOS</v>
      </c>
      <c r="D297" s="1" t="s">
        <v>683</v>
      </c>
    </row>
    <row r="298" ht="15.75" customHeight="1">
      <c r="A298" s="1" t="s">
        <v>684</v>
      </c>
      <c r="B298" s="1" t="s">
        <v>6</v>
      </c>
      <c r="C298" s="1" t="str">
        <f t="shared" si="1"/>
        <v>Cooper CriswellBOS</v>
      </c>
      <c r="D298" s="1" t="s">
        <v>685</v>
      </c>
    </row>
    <row r="299" ht="15.75" customHeight="1">
      <c r="A299" s="1" t="s">
        <v>686</v>
      </c>
      <c r="B299" s="1" t="s">
        <v>6</v>
      </c>
      <c r="C299" s="1" t="str">
        <f t="shared" si="1"/>
        <v>Zack KellyBOS</v>
      </c>
      <c r="D299" s="1" t="s">
        <v>687</v>
      </c>
    </row>
    <row r="300" ht="15.75" customHeight="1">
      <c r="A300" s="1" t="s">
        <v>688</v>
      </c>
      <c r="B300" s="1" t="s">
        <v>6</v>
      </c>
      <c r="C300" s="1" t="str">
        <f t="shared" si="1"/>
        <v>Liam HendriksBOS</v>
      </c>
      <c r="D300" s="1" t="s">
        <v>689</v>
      </c>
    </row>
    <row r="301" ht="15.75" customHeight="1">
      <c r="A301" s="1" t="s">
        <v>690</v>
      </c>
      <c r="B301" s="1" t="s">
        <v>6</v>
      </c>
      <c r="C301" s="1" t="str">
        <f t="shared" si="1"/>
        <v>Lucas GiolitoBOS</v>
      </c>
      <c r="D301" s="1" t="s">
        <v>691</v>
      </c>
    </row>
    <row r="302" ht="15.75" customHeight="1">
      <c r="A302" s="1" t="s">
        <v>692</v>
      </c>
      <c r="B302" s="1" t="s">
        <v>6</v>
      </c>
      <c r="C302" s="1" t="str">
        <f t="shared" si="1"/>
        <v>Chris MurphyBOS</v>
      </c>
      <c r="D302" s="1" t="s">
        <v>693</v>
      </c>
    </row>
    <row r="303" ht="15.75" customHeight="1">
      <c r="A303" s="1" t="s">
        <v>694</v>
      </c>
      <c r="B303" s="1" t="s">
        <v>6</v>
      </c>
      <c r="C303" s="1" t="str">
        <f t="shared" si="1"/>
        <v>Bryan MataBOS</v>
      </c>
      <c r="D303" s="29" t="s">
        <v>695</v>
      </c>
    </row>
    <row r="304" ht="15.75" customHeight="1">
      <c r="A304" s="1" t="s">
        <v>696</v>
      </c>
      <c r="B304" s="1" t="s">
        <v>6</v>
      </c>
      <c r="C304" s="1" t="str">
        <f t="shared" si="1"/>
        <v>Nick PivettaBOS</v>
      </c>
      <c r="D304" s="1" t="s">
        <v>697</v>
      </c>
    </row>
    <row r="305" ht="15.75" customHeight="1">
      <c r="A305" s="1" t="s">
        <v>698</v>
      </c>
      <c r="B305" s="1" t="s">
        <v>6</v>
      </c>
      <c r="C305" s="1" t="str">
        <f t="shared" si="1"/>
        <v>Trevor StoryBOS</v>
      </c>
      <c r="D305" s="1" t="s">
        <v>699</v>
      </c>
    </row>
    <row r="306" ht="15.75" customHeight="1">
      <c r="A306" s="1" t="s">
        <v>700</v>
      </c>
      <c r="B306" s="1" t="s">
        <v>6</v>
      </c>
      <c r="C306" s="1" t="str">
        <f t="shared" si="1"/>
        <v>Vaughn GrissomBOS</v>
      </c>
      <c r="D306" s="1" t="s">
        <v>701</v>
      </c>
    </row>
    <row r="307" ht="15.75" customHeight="1">
      <c r="A307" s="1" t="s">
        <v>702</v>
      </c>
      <c r="B307" s="1" t="s">
        <v>6</v>
      </c>
      <c r="C307" s="1" t="str">
        <f t="shared" si="1"/>
        <v>Rob RefsnyderBOS</v>
      </c>
      <c r="D307" s="1" t="s">
        <v>703</v>
      </c>
    </row>
    <row r="308" ht="15.75" customHeight="1">
      <c r="A308" s="1" t="s">
        <v>704</v>
      </c>
      <c r="B308" s="1" t="s">
        <v>6</v>
      </c>
      <c r="C308" s="1" t="str">
        <f t="shared" si="1"/>
        <v>Pablo ReyesBOS</v>
      </c>
      <c r="D308" s="1" t="s">
        <v>705</v>
      </c>
    </row>
    <row r="309" ht="15.75" customHeight="1">
      <c r="A309" s="1" t="s">
        <v>706</v>
      </c>
      <c r="B309" s="1" t="s">
        <v>6</v>
      </c>
      <c r="C309" s="1" t="str">
        <f t="shared" si="1"/>
        <v>Reese McGuireBOS</v>
      </c>
      <c r="D309" s="1" t="s">
        <v>707</v>
      </c>
    </row>
    <row r="310" ht="15.75" customHeight="1">
      <c r="A310" s="1" t="s">
        <v>708</v>
      </c>
      <c r="B310" s="1" t="s">
        <v>6</v>
      </c>
      <c r="C310" s="1" t="str">
        <f t="shared" si="1"/>
        <v>Tyler O'NeillBOS</v>
      </c>
      <c r="D310" s="1" t="s">
        <v>709</v>
      </c>
    </row>
    <row r="311" ht="15.75" customHeight="1">
      <c r="A311" s="1" t="s">
        <v>710</v>
      </c>
      <c r="B311" s="1" t="s">
        <v>6</v>
      </c>
      <c r="C311" s="1" t="str">
        <f t="shared" si="1"/>
        <v>Rafael DeversBOS</v>
      </c>
      <c r="D311" s="1" t="s">
        <v>711</v>
      </c>
    </row>
    <row r="312" ht="15.75" customHeight="1">
      <c r="A312" s="1" t="s">
        <v>712</v>
      </c>
      <c r="B312" s="1" t="s">
        <v>6</v>
      </c>
      <c r="C312" s="1" t="str">
        <f t="shared" si="1"/>
        <v>Connor WongBOS</v>
      </c>
      <c r="D312" s="1" t="s">
        <v>713</v>
      </c>
    </row>
    <row r="313" ht="15.75" customHeight="1">
      <c r="A313" s="1" t="s">
        <v>714</v>
      </c>
      <c r="B313" s="1" t="s">
        <v>6</v>
      </c>
      <c r="C313" s="1" t="str">
        <f t="shared" si="1"/>
        <v>Enmanuel ValdezBOS</v>
      </c>
      <c r="D313" s="1" t="s">
        <v>715</v>
      </c>
    </row>
    <row r="314" ht="15.75" customHeight="1">
      <c r="A314" s="1" t="s">
        <v>716</v>
      </c>
      <c r="B314" s="1" t="s">
        <v>6</v>
      </c>
      <c r="C314" s="1" t="str">
        <f t="shared" si="1"/>
        <v>Romy GonzalezBOS</v>
      </c>
      <c r="D314" s="1" t="s">
        <v>717</v>
      </c>
    </row>
    <row r="315" ht="15.75" customHeight="1">
      <c r="A315" s="1" t="s">
        <v>718</v>
      </c>
      <c r="B315" s="1" t="s">
        <v>6</v>
      </c>
      <c r="C315" s="1" t="str">
        <f t="shared" si="1"/>
        <v>Jarren DuranBOS</v>
      </c>
      <c r="D315" s="1" t="s">
        <v>719</v>
      </c>
    </row>
    <row r="316" ht="15.75" customHeight="1">
      <c r="A316" s="1" t="s">
        <v>720</v>
      </c>
      <c r="B316" s="1" t="s">
        <v>6</v>
      </c>
      <c r="C316" s="1" t="str">
        <f t="shared" si="1"/>
        <v>Ceddanne RafaelaBOS</v>
      </c>
      <c r="D316" s="1" t="s">
        <v>721</v>
      </c>
    </row>
    <row r="317" ht="15.75" customHeight="1">
      <c r="A317" s="1" t="s">
        <v>722</v>
      </c>
      <c r="B317" s="1" t="s">
        <v>6</v>
      </c>
      <c r="C317" s="1" t="str">
        <f t="shared" si="1"/>
        <v>Wilyer AbreuBOS</v>
      </c>
      <c r="D317" s="1" t="s">
        <v>723</v>
      </c>
    </row>
    <row r="318" ht="15.75" customHeight="1">
      <c r="A318" s="1" t="s">
        <v>724</v>
      </c>
      <c r="B318" s="1" t="s">
        <v>6</v>
      </c>
      <c r="C318" s="1" t="str">
        <f t="shared" si="1"/>
        <v>Triston CasasBOS</v>
      </c>
      <c r="D318" s="1" t="s">
        <v>725</v>
      </c>
    </row>
    <row r="319" ht="15.75" customHeight="1">
      <c r="A319" s="1" t="s">
        <v>726</v>
      </c>
      <c r="B319" s="1" t="s">
        <v>6</v>
      </c>
      <c r="C319" s="1" t="str">
        <f t="shared" si="1"/>
        <v>Masataka YoshidaBOS</v>
      </c>
      <c r="D319" s="1" t="s">
        <v>727</v>
      </c>
    </row>
    <row r="320" ht="15.75" customHeight="1">
      <c r="A320" s="1" t="s">
        <v>728</v>
      </c>
      <c r="B320" s="1" t="s">
        <v>6</v>
      </c>
      <c r="C320" s="1" t="str">
        <f t="shared" si="1"/>
        <v>David HamiltonBOS</v>
      </c>
      <c r="D320" s="1" t="s">
        <v>729</v>
      </c>
    </row>
    <row r="321" ht="15.75" customHeight="1">
      <c r="A321" s="1" t="s">
        <v>730</v>
      </c>
      <c r="B321" s="1" t="s">
        <v>6</v>
      </c>
      <c r="C321" s="1" t="str">
        <f t="shared" si="1"/>
        <v>Tanner HouckBOS</v>
      </c>
      <c r="D321" s="1" t="s">
        <v>731</v>
      </c>
    </row>
    <row r="322" ht="15.75" customHeight="1">
      <c r="A322" s="1" t="s">
        <v>732</v>
      </c>
      <c r="B322" s="1" t="s">
        <v>6</v>
      </c>
      <c r="C322" s="1" t="str">
        <f t="shared" si="1"/>
        <v>Josh WinckowskiBOS</v>
      </c>
      <c r="D322" s="1" t="s">
        <v>733</v>
      </c>
    </row>
    <row r="323" ht="15.75" customHeight="1">
      <c r="A323" s="1" t="s">
        <v>734</v>
      </c>
      <c r="B323" s="1" t="s">
        <v>6</v>
      </c>
      <c r="C323" s="1" t="str">
        <f t="shared" si="1"/>
        <v>Greg WeissertBOS</v>
      </c>
      <c r="D323" s="1" t="s">
        <v>735</v>
      </c>
    </row>
    <row r="324" ht="15.75" customHeight="1">
      <c r="A324" s="1" t="s">
        <v>736</v>
      </c>
      <c r="B324" s="1" t="s">
        <v>6</v>
      </c>
      <c r="C324" s="1" t="str">
        <f t="shared" si="1"/>
        <v>Garrett WhitlockBOS</v>
      </c>
      <c r="D324" s="1" t="s">
        <v>737</v>
      </c>
    </row>
    <row r="325" ht="15.75" customHeight="1">
      <c r="A325" s="1" t="s">
        <v>738</v>
      </c>
      <c r="B325" s="1" t="s">
        <v>6</v>
      </c>
      <c r="C325" s="1" t="str">
        <f t="shared" si="1"/>
        <v>Kutter CrawfordBOS</v>
      </c>
      <c r="D325" s="1" t="s">
        <v>739</v>
      </c>
    </row>
    <row r="326" ht="15.75" customHeight="1">
      <c r="A326" s="1" t="s">
        <v>740</v>
      </c>
      <c r="B326" s="1" t="s">
        <v>6</v>
      </c>
      <c r="C326" s="1" t="str">
        <f t="shared" si="1"/>
        <v>Brennan BernardinoBOS</v>
      </c>
      <c r="D326" s="1" t="s">
        <v>741</v>
      </c>
    </row>
    <row r="327" ht="15.75" customHeight="1">
      <c r="A327" s="1" t="s">
        <v>742</v>
      </c>
      <c r="B327" s="1" t="s">
        <v>6</v>
      </c>
      <c r="C327" s="1" t="str">
        <f t="shared" si="1"/>
        <v>Brayan BelloBOS</v>
      </c>
      <c r="D327" s="1" t="s">
        <v>743</v>
      </c>
    </row>
    <row r="328" ht="15.75" customHeight="1">
      <c r="A328" s="1" t="s">
        <v>744</v>
      </c>
      <c r="B328" s="1" t="s">
        <v>6</v>
      </c>
      <c r="C328" s="1" t="str">
        <f t="shared" si="1"/>
        <v>Isaiah CampbellBOS</v>
      </c>
      <c r="D328" s="1" t="s">
        <v>745</v>
      </c>
    </row>
    <row r="329" ht="15.75" customHeight="1">
      <c r="A329" s="1" t="s">
        <v>746</v>
      </c>
      <c r="B329" s="1" t="s">
        <v>6</v>
      </c>
      <c r="C329" s="1" t="str">
        <f t="shared" si="1"/>
        <v>Justin SlatenBOS</v>
      </c>
      <c r="D329" s="1" t="s">
        <v>747</v>
      </c>
    </row>
    <row r="330" ht="15.75" customHeight="1">
      <c r="A330" s="1" t="s">
        <v>748</v>
      </c>
      <c r="B330" s="1" t="s">
        <v>6</v>
      </c>
      <c r="C330" s="1" t="str">
        <f t="shared" si="1"/>
        <v>Joely RodriguezBOS</v>
      </c>
      <c r="D330" s="1" t="s">
        <v>749</v>
      </c>
    </row>
    <row r="331" ht="15.75" customHeight="1">
      <c r="A331" s="1" t="s">
        <v>750</v>
      </c>
      <c r="B331" s="1" t="s">
        <v>6</v>
      </c>
      <c r="C331" s="1" t="str">
        <f t="shared" si="1"/>
        <v>Kenley JansenBOS</v>
      </c>
      <c r="D331" s="1" t="s">
        <v>751</v>
      </c>
    </row>
    <row r="332" ht="15.75" customHeight="1">
      <c r="A332" s="1" t="s">
        <v>752</v>
      </c>
      <c r="B332" s="1" t="s">
        <v>6</v>
      </c>
      <c r="C332" s="1" t="str">
        <f t="shared" si="1"/>
        <v>Chase AndersonBOS</v>
      </c>
      <c r="D332" s="1" t="s">
        <v>753</v>
      </c>
    </row>
    <row r="333" ht="15.75" customHeight="1">
      <c r="A333" s="1" t="s">
        <v>754</v>
      </c>
      <c r="B333" s="1" t="s">
        <v>6</v>
      </c>
      <c r="C333" s="1" t="str">
        <f t="shared" si="1"/>
        <v>Chris MartinBOS</v>
      </c>
      <c r="D333" s="1" t="s">
        <v>755</v>
      </c>
    </row>
    <row r="334" ht="15.75" customHeight="1">
      <c r="A334" s="1" t="s">
        <v>756</v>
      </c>
      <c r="B334" s="1" t="s">
        <v>56</v>
      </c>
      <c r="C334" s="1" t="str">
        <f t="shared" si="1"/>
        <v>Spencer HorwitzTOR</v>
      </c>
      <c r="D334" s="1" t="s">
        <v>757</v>
      </c>
    </row>
    <row r="335" ht="15.75" customHeight="1">
      <c r="A335" s="1" t="s">
        <v>758</v>
      </c>
      <c r="B335" s="1" t="s">
        <v>56</v>
      </c>
      <c r="C335" s="1" t="str">
        <f t="shared" si="1"/>
        <v>Orelvis MartinezTOR</v>
      </c>
      <c r="D335" s="29" t="s">
        <v>759</v>
      </c>
    </row>
    <row r="336" ht="15.75" customHeight="1">
      <c r="A336" s="1" t="s">
        <v>760</v>
      </c>
      <c r="B336" s="1" t="s">
        <v>56</v>
      </c>
      <c r="C336" s="1" t="str">
        <f t="shared" si="1"/>
        <v>Addison BargerTOR</v>
      </c>
      <c r="D336" s="29" t="s">
        <v>761</v>
      </c>
    </row>
    <row r="337" ht="15.75" customHeight="1">
      <c r="A337" s="1" t="s">
        <v>762</v>
      </c>
      <c r="B337" s="1" t="s">
        <v>56</v>
      </c>
      <c r="C337" s="1" t="str">
        <f t="shared" si="1"/>
        <v>Leo JimenezTOR</v>
      </c>
      <c r="D337" s="29" t="s">
        <v>763</v>
      </c>
    </row>
    <row r="338" ht="15.75" customHeight="1">
      <c r="A338" s="1" t="s">
        <v>764</v>
      </c>
      <c r="B338" s="1" t="s">
        <v>56</v>
      </c>
      <c r="C338" s="1" t="str">
        <f t="shared" si="1"/>
        <v>Nathan LukesTOR</v>
      </c>
      <c r="D338" s="1" t="s">
        <v>765</v>
      </c>
    </row>
    <row r="339" ht="15.75" customHeight="1">
      <c r="A339" s="1" t="s">
        <v>766</v>
      </c>
      <c r="B339" s="1" t="s">
        <v>56</v>
      </c>
      <c r="C339" s="1" t="str">
        <f t="shared" si="1"/>
        <v>Yariel RodriguezTOR</v>
      </c>
      <c r="D339" s="29" t="s">
        <v>767</v>
      </c>
    </row>
    <row r="340" ht="15.75" customHeight="1">
      <c r="A340" s="1" t="s">
        <v>768</v>
      </c>
      <c r="B340" s="1" t="s">
        <v>56</v>
      </c>
      <c r="C340" s="1" t="str">
        <f t="shared" si="1"/>
        <v>Brendon LittleTOR</v>
      </c>
      <c r="D340" s="1" t="s">
        <v>769</v>
      </c>
    </row>
    <row r="341" ht="15.75" customHeight="1">
      <c r="A341" s="1" t="s">
        <v>770</v>
      </c>
      <c r="B341" s="1" t="s">
        <v>56</v>
      </c>
      <c r="C341" s="1" t="str">
        <f t="shared" si="1"/>
        <v>Zach PopTOR</v>
      </c>
      <c r="D341" s="1" t="s">
        <v>771</v>
      </c>
    </row>
    <row r="342" ht="15.75" customHeight="1">
      <c r="A342" s="1" t="s">
        <v>772</v>
      </c>
      <c r="B342" s="1" t="s">
        <v>56</v>
      </c>
      <c r="C342" s="1" t="str">
        <f t="shared" si="1"/>
        <v>Adam MackoTOR</v>
      </c>
      <c r="D342" s="29" t="s">
        <v>773</v>
      </c>
    </row>
    <row r="343" ht="15.75" customHeight="1">
      <c r="A343" s="1" t="s">
        <v>774</v>
      </c>
      <c r="B343" s="1" t="s">
        <v>56</v>
      </c>
      <c r="C343" s="1" t="str">
        <f t="shared" si="1"/>
        <v>Hagen DannerTOR</v>
      </c>
      <c r="D343" s="1" t="s">
        <v>775</v>
      </c>
    </row>
    <row r="344" ht="15.75" customHeight="1">
      <c r="A344" s="1" t="s">
        <v>776</v>
      </c>
      <c r="B344" s="1" t="s">
        <v>56</v>
      </c>
      <c r="C344" s="1" t="str">
        <f t="shared" si="1"/>
        <v>Alek ManoahTOR</v>
      </c>
      <c r="D344" s="1" t="s">
        <v>777</v>
      </c>
    </row>
    <row r="345" ht="15.75" customHeight="1">
      <c r="A345" s="1" t="s">
        <v>778</v>
      </c>
      <c r="B345" s="1" t="s">
        <v>56</v>
      </c>
      <c r="C345" s="1" t="str">
        <f t="shared" si="1"/>
        <v>Jordan RomanoTOR</v>
      </c>
      <c r="D345" s="1" t="s">
        <v>779</v>
      </c>
    </row>
    <row r="346" ht="15.75" customHeight="1">
      <c r="A346" s="1" t="s">
        <v>780</v>
      </c>
      <c r="B346" s="1" t="s">
        <v>56</v>
      </c>
      <c r="C346" s="1" t="str">
        <f t="shared" si="1"/>
        <v>Erik SwansonTOR</v>
      </c>
      <c r="D346" s="1" t="s">
        <v>781</v>
      </c>
    </row>
    <row r="347" ht="15.75" customHeight="1">
      <c r="A347" s="1" t="s">
        <v>782</v>
      </c>
      <c r="B347" s="1" t="s">
        <v>56</v>
      </c>
      <c r="C347" s="1" t="str">
        <f t="shared" si="1"/>
        <v>Danny JansenTOR</v>
      </c>
      <c r="D347" s="1" t="s">
        <v>783</v>
      </c>
    </row>
    <row r="348" ht="15.75" customHeight="1">
      <c r="A348" s="1" t="s">
        <v>784</v>
      </c>
      <c r="B348" s="1" t="s">
        <v>56</v>
      </c>
      <c r="C348" s="1" t="str">
        <f t="shared" si="1"/>
        <v>Cavan BiggioTOR</v>
      </c>
      <c r="D348" s="1" t="s">
        <v>785</v>
      </c>
    </row>
    <row r="349" ht="15.75" customHeight="1">
      <c r="A349" s="1" t="s">
        <v>786</v>
      </c>
      <c r="B349" s="1" t="s">
        <v>56</v>
      </c>
      <c r="C349" s="1" t="str">
        <f t="shared" si="1"/>
        <v>Isiah Kiner-FalefaTOR</v>
      </c>
      <c r="D349" s="1" t="s">
        <v>787</v>
      </c>
    </row>
    <row r="350" ht="15.75" customHeight="1">
      <c r="A350" s="1" t="s">
        <v>788</v>
      </c>
      <c r="B350" s="1" t="s">
        <v>56</v>
      </c>
      <c r="C350" s="1" t="str">
        <f t="shared" si="1"/>
        <v>Daniel VogelbachTOR</v>
      </c>
      <c r="D350" s="1" t="s">
        <v>789</v>
      </c>
    </row>
    <row r="351" ht="15.75" customHeight="1">
      <c r="A351" s="1" t="s">
        <v>790</v>
      </c>
      <c r="B351" s="1" t="s">
        <v>56</v>
      </c>
      <c r="C351" s="1" t="str">
        <f t="shared" si="1"/>
        <v>Kevin KiermaierTOR</v>
      </c>
      <c r="D351" s="1" t="s">
        <v>791</v>
      </c>
    </row>
    <row r="352" ht="15.75" customHeight="1">
      <c r="A352" s="1" t="s">
        <v>792</v>
      </c>
      <c r="B352" s="1" t="s">
        <v>56</v>
      </c>
      <c r="C352" s="1" t="str">
        <f t="shared" si="1"/>
        <v>George SpringerTOR</v>
      </c>
      <c r="D352" s="1" t="s">
        <v>793</v>
      </c>
    </row>
    <row r="353" ht="15.75" customHeight="1">
      <c r="A353" s="1" t="s">
        <v>794</v>
      </c>
      <c r="B353" s="1" t="s">
        <v>56</v>
      </c>
      <c r="C353" s="1" t="str">
        <f t="shared" si="1"/>
        <v>Brian ServenTOR</v>
      </c>
      <c r="D353" s="1" t="s">
        <v>795</v>
      </c>
    </row>
    <row r="354" ht="15.75" customHeight="1">
      <c r="A354" s="1" t="s">
        <v>796</v>
      </c>
      <c r="B354" s="1" t="s">
        <v>56</v>
      </c>
      <c r="C354" s="1" t="str">
        <f t="shared" si="1"/>
        <v>Justin TurnerTOR</v>
      </c>
      <c r="D354" s="1" t="s">
        <v>797</v>
      </c>
    </row>
    <row r="355" ht="15.75" customHeight="1">
      <c r="A355" s="1" t="s">
        <v>798</v>
      </c>
      <c r="B355" s="1" t="s">
        <v>56</v>
      </c>
      <c r="C355" s="1" t="str">
        <f t="shared" si="1"/>
        <v>Daulton VarshoTOR</v>
      </c>
      <c r="D355" s="1" t="s">
        <v>799</v>
      </c>
    </row>
    <row r="356" ht="15.75" customHeight="1">
      <c r="A356" s="1" t="s">
        <v>800</v>
      </c>
      <c r="B356" s="1" t="s">
        <v>56</v>
      </c>
      <c r="C356" s="1" t="str">
        <f t="shared" si="1"/>
        <v>Davis SchneiderTOR</v>
      </c>
      <c r="D356" s="1" t="s">
        <v>801</v>
      </c>
    </row>
    <row r="357" ht="15.75" customHeight="1">
      <c r="A357" s="1" t="s">
        <v>802</v>
      </c>
      <c r="B357" s="1" t="s">
        <v>56</v>
      </c>
      <c r="C357" s="1" t="str">
        <f t="shared" si="1"/>
        <v>Vladimir Guerrero Jr.TOR</v>
      </c>
      <c r="D357" s="1" t="s">
        <v>803</v>
      </c>
    </row>
    <row r="358" ht="15.75" customHeight="1">
      <c r="A358" s="1" t="s">
        <v>804</v>
      </c>
      <c r="B358" s="1" t="s">
        <v>56</v>
      </c>
      <c r="C358" s="1" t="str">
        <f t="shared" si="1"/>
        <v>Bo BichetteTOR</v>
      </c>
      <c r="D358" s="1" t="s">
        <v>805</v>
      </c>
    </row>
    <row r="359" ht="15.75" customHeight="1">
      <c r="A359" s="1" t="s">
        <v>806</v>
      </c>
      <c r="B359" s="1" t="s">
        <v>56</v>
      </c>
      <c r="C359" s="1" t="str">
        <f t="shared" si="1"/>
        <v>Ernie ClementTOR</v>
      </c>
      <c r="D359" s="1" t="s">
        <v>807</v>
      </c>
    </row>
    <row r="360" ht="15.75" customHeight="1">
      <c r="A360" s="1" t="s">
        <v>808</v>
      </c>
      <c r="B360" s="1" t="s">
        <v>56</v>
      </c>
      <c r="C360" s="1" t="str">
        <f t="shared" si="1"/>
        <v>Alejandro KirkTOR</v>
      </c>
      <c r="D360" s="1" t="s">
        <v>809</v>
      </c>
    </row>
    <row r="361" ht="15.75" customHeight="1">
      <c r="A361" s="1" t="s">
        <v>810</v>
      </c>
      <c r="B361" s="1" t="s">
        <v>56</v>
      </c>
      <c r="C361" s="1" t="str">
        <f t="shared" si="1"/>
        <v>Yimi GarciaTOR</v>
      </c>
      <c r="D361" s="1" t="s">
        <v>811</v>
      </c>
    </row>
    <row r="362" ht="15.75" customHeight="1">
      <c r="A362" s="1" t="s">
        <v>812</v>
      </c>
      <c r="B362" s="1" t="s">
        <v>56</v>
      </c>
      <c r="C362" s="1" t="str">
        <f t="shared" si="1"/>
        <v>Yusei KikuchiTOR</v>
      </c>
      <c r="D362" s="1" t="s">
        <v>813</v>
      </c>
    </row>
    <row r="363" ht="15.75" customHeight="1">
      <c r="A363" s="1" t="s">
        <v>814</v>
      </c>
      <c r="B363" s="1" t="s">
        <v>56</v>
      </c>
      <c r="C363" s="1" t="str">
        <f t="shared" si="1"/>
        <v>Kevin GausmanTOR</v>
      </c>
      <c r="D363" s="1" t="s">
        <v>815</v>
      </c>
    </row>
    <row r="364" ht="15.75" customHeight="1">
      <c r="A364" s="1" t="s">
        <v>816</v>
      </c>
      <c r="B364" s="1" t="s">
        <v>56</v>
      </c>
      <c r="C364" s="1" t="str">
        <f t="shared" si="1"/>
        <v>Chris BassittTOR</v>
      </c>
      <c r="D364" s="1" t="s">
        <v>817</v>
      </c>
    </row>
    <row r="365" ht="15.75" customHeight="1">
      <c r="A365" s="1" t="s">
        <v>818</v>
      </c>
      <c r="B365" s="1" t="s">
        <v>56</v>
      </c>
      <c r="C365" s="1" t="str">
        <f t="shared" si="1"/>
        <v>Trevor RichardsTOR</v>
      </c>
      <c r="D365" s="1" t="s">
        <v>819</v>
      </c>
    </row>
    <row r="366" ht="15.75" customHeight="1">
      <c r="A366" s="1" t="s">
        <v>820</v>
      </c>
      <c r="B366" s="1" t="s">
        <v>56</v>
      </c>
      <c r="C366" s="1" t="str">
        <f t="shared" si="1"/>
        <v>Jose BerriosTOR</v>
      </c>
      <c r="D366" s="1" t="s">
        <v>821</v>
      </c>
    </row>
    <row r="367" ht="15.75" customHeight="1">
      <c r="A367" s="1" t="s">
        <v>822</v>
      </c>
      <c r="B367" s="1" t="s">
        <v>56</v>
      </c>
      <c r="C367" s="1" t="str">
        <f t="shared" si="1"/>
        <v>Bowden FrancisTOR</v>
      </c>
      <c r="D367" s="1" t="s">
        <v>823</v>
      </c>
    </row>
    <row r="368" ht="15.75" customHeight="1">
      <c r="A368" s="1" t="s">
        <v>824</v>
      </c>
      <c r="B368" s="1" t="s">
        <v>56</v>
      </c>
      <c r="C368" s="1" t="str">
        <f t="shared" si="1"/>
        <v>Tim MayzaTOR</v>
      </c>
      <c r="D368" s="1" t="s">
        <v>825</v>
      </c>
    </row>
    <row r="369" ht="15.75" customHeight="1">
      <c r="A369" s="1" t="s">
        <v>826</v>
      </c>
      <c r="B369" s="1" t="s">
        <v>56</v>
      </c>
      <c r="C369" s="1" t="str">
        <f t="shared" si="1"/>
        <v>Chad GreenTOR</v>
      </c>
      <c r="D369" s="1" t="s">
        <v>827</v>
      </c>
    </row>
    <row r="370" ht="15.75" customHeight="1">
      <c r="A370" s="1" t="s">
        <v>828</v>
      </c>
      <c r="B370" s="1" t="s">
        <v>56</v>
      </c>
      <c r="C370" s="1" t="str">
        <f t="shared" si="1"/>
        <v>Mitch WhiteTOR</v>
      </c>
      <c r="D370" s="1" t="s">
        <v>829</v>
      </c>
    </row>
    <row r="371" ht="15.75" customHeight="1">
      <c r="A371" s="1" t="s">
        <v>830</v>
      </c>
      <c r="B371" s="1" t="s">
        <v>56</v>
      </c>
      <c r="C371" s="1" t="str">
        <f t="shared" si="1"/>
        <v>Genesis CabreraTOR</v>
      </c>
      <c r="D371" s="1" t="s">
        <v>831</v>
      </c>
    </row>
    <row r="372" ht="15.75" customHeight="1">
      <c r="A372" s="1" t="s">
        <v>832</v>
      </c>
      <c r="B372" s="1" t="s">
        <v>56</v>
      </c>
      <c r="C372" s="1" t="str">
        <f t="shared" si="1"/>
        <v>Nate PearsonTOR</v>
      </c>
      <c r="D372" s="1" t="s">
        <v>833</v>
      </c>
    </row>
    <row r="373" ht="15.75" customHeight="1">
      <c r="A373" s="1" t="s">
        <v>834</v>
      </c>
      <c r="B373" s="1" t="s">
        <v>56</v>
      </c>
      <c r="C373" s="1" t="str">
        <f t="shared" si="1"/>
        <v>Paolo EspinoTOR</v>
      </c>
      <c r="D373" s="1" t="s">
        <v>835</v>
      </c>
    </row>
    <row r="374" ht="15.75" customHeight="1">
      <c r="A374" s="1" t="s">
        <v>836</v>
      </c>
      <c r="B374" s="1" t="s">
        <v>52</v>
      </c>
      <c r="C374" s="1" t="str">
        <f t="shared" si="1"/>
        <v>Junior CamineroTBR</v>
      </c>
      <c r="D374" s="1" t="s">
        <v>837</v>
      </c>
    </row>
    <row r="375" ht="15.75" customHeight="1">
      <c r="A375" s="1" t="s">
        <v>838</v>
      </c>
      <c r="B375" s="1" t="s">
        <v>52</v>
      </c>
      <c r="C375" s="1" t="str">
        <f t="shared" si="1"/>
        <v>Osleivis BasabeTBR</v>
      </c>
      <c r="D375" s="1" t="s">
        <v>839</v>
      </c>
    </row>
    <row r="376" ht="15.75" customHeight="1">
      <c r="A376" s="1" t="s">
        <v>840</v>
      </c>
      <c r="B376" s="1" t="s">
        <v>52</v>
      </c>
      <c r="C376" s="1" t="str">
        <f t="shared" si="1"/>
        <v>Yoniel CuretTBR</v>
      </c>
      <c r="D376" s="29" t="s">
        <v>841</v>
      </c>
    </row>
    <row r="377" ht="15.75" customHeight="1">
      <c r="A377" s="1" t="s">
        <v>842</v>
      </c>
      <c r="B377" s="1" t="s">
        <v>52</v>
      </c>
      <c r="C377" s="1" t="str">
        <f t="shared" si="1"/>
        <v>Colby WhiteTBR</v>
      </c>
      <c r="D377" s="29" t="s">
        <v>843</v>
      </c>
    </row>
    <row r="378" ht="15.75" customHeight="1">
      <c r="A378" s="1" t="s">
        <v>844</v>
      </c>
      <c r="B378" s="1" t="s">
        <v>52</v>
      </c>
      <c r="C378" s="1" t="str">
        <f t="shared" si="1"/>
        <v>Jacob LopezTBR</v>
      </c>
      <c r="D378" s="1" t="s">
        <v>845</v>
      </c>
    </row>
    <row r="379" ht="15.75" customHeight="1">
      <c r="A379" s="1" t="s">
        <v>846</v>
      </c>
      <c r="B379" s="1" t="s">
        <v>52</v>
      </c>
      <c r="C379" s="1" t="str">
        <f t="shared" si="1"/>
        <v>Manuel RodriguezTBR</v>
      </c>
      <c r="D379" s="1" t="s">
        <v>847</v>
      </c>
    </row>
    <row r="380" ht="15.75" customHeight="1">
      <c r="A380" s="1" t="s">
        <v>848</v>
      </c>
      <c r="B380" s="1" t="s">
        <v>52</v>
      </c>
      <c r="C380" s="1" t="str">
        <f t="shared" si="1"/>
        <v>Jeffrey SpringsTBR</v>
      </c>
      <c r="D380" s="1" t="s">
        <v>849</v>
      </c>
    </row>
    <row r="381" ht="15.75" customHeight="1">
      <c r="A381" s="1" t="s">
        <v>850</v>
      </c>
      <c r="B381" s="1" t="s">
        <v>52</v>
      </c>
      <c r="C381" s="1" t="str">
        <f t="shared" si="1"/>
        <v>Shane McClanahanTBR</v>
      </c>
      <c r="D381" s="1" t="s">
        <v>851</v>
      </c>
    </row>
    <row r="382" ht="15.75" customHeight="1">
      <c r="A382" s="1" t="s">
        <v>852</v>
      </c>
      <c r="B382" s="1" t="s">
        <v>52</v>
      </c>
      <c r="C382" s="1" t="str">
        <f t="shared" si="1"/>
        <v>Drew RasmussenTBR</v>
      </c>
      <c r="D382" s="1" t="s">
        <v>853</v>
      </c>
    </row>
    <row r="383" ht="15.75" customHeight="1">
      <c r="A383" s="1" t="s">
        <v>854</v>
      </c>
      <c r="B383" s="1" t="s">
        <v>52</v>
      </c>
      <c r="C383" s="1" t="str">
        <f t="shared" si="1"/>
        <v>Shane BazTBR</v>
      </c>
      <c r="D383" s="1" t="s">
        <v>855</v>
      </c>
    </row>
    <row r="384" ht="15.75" customHeight="1">
      <c r="A384" s="1" t="s">
        <v>856</v>
      </c>
      <c r="B384" s="1" t="s">
        <v>52</v>
      </c>
      <c r="C384" s="1" t="str">
        <f t="shared" si="1"/>
        <v>Taj BradleyTBR</v>
      </c>
      <c r="D384" s="1" t="s">
        <v>857</v>
      </c>
    </row>
    <row r="385" ht="15.75" customHeight="1">
      <c r="A385" s="1" t="s">
        <v>858</v>
      </c>
      <c r="B385" s="1" t="s">
        <v>52</v>
      </c>
      <c r="C385" s="1" t="str">
        <f t="shared" si="1"/>
        <v>Josh LoweTBR</v>
      </c>
      <c r="D385" s="1" t="s">
        <v>859</v>
      </c>
    </row>
    <row r="386" ht="15.75" customHeight="1">
      <c r="A386" s="1" t="s">
        <v>860</v>
      </c>
      <c r="B386" s="1" t="s">
        <v>52</v>
      </c>
      <c r="C386" s="1" t="str">
        <f t="shared" si="1"/>
        <v>Taylor WallsTBR</v>
      </c>
      <c r="D386" s="1" t="s">
        <v>861</v>
      </c>
    </row>
    <row r="387" ht="15.75" customHeight="1">
      <c r="A387" s="1" t="s">
        <v>862</v>
      </c>
      <c r="B387" s="1" t="s">
        <v>52</v>
      </c>
      <c r="C387" s="1" t="str">
        <f t="shared" si="1"/>
        <v>Jonny DeLucaTBR</v>
      </c>
      <c r="D387" s="1" t="s">
        <v>863</v>
      </c>
    </row>
    <row r="388" ht="15.75" customHeight="1">
      <c r="A388" s="1" t="s">
        <v>864</v>
      </c>
      <c r="B388" s="1" t="s">
        <v>52</v>
      </c>
      <c r="C388" s="1" t="str">
        <f t="shared" si="1"/>
        <v>Jonathan ArandaTBR</v>
      </c>
      <c r="D388" s="1" t="s">
        <v>865</v>
      </c>
    </row>
    <row r="389" ht="15.75" customHeight="1">
      <c r="A389" s="1" t="s">
        <v>866</v>
      </c>
      <c r="B389" s="1" t="s">
        <v>52</v>
      </c>
      <c r="C389" s="1" t="str">
        <f t="shared" si="1"/>
        <v>Tyler AlexanderTBR</v>
      </c>
      <c r="D389" s="1" t="s">
        <v>867</v>
      </c>
    </row>
    <row r="390" ht="15.75" customHeight="1">
      <c r="A390" s="1" t="s">
        <v>868</v>
      </c>
      <c r="B390" s="1" t="s">
        <v>52</v>
      </c>
      <c r="C390" s="1" t="str">
        <f t="shared" si="1"/>
        <v>Rene PintoTBR</v>
      </c>
      <c r="D390" s="1" t="s">
        <v>869</v>
      </c>
    </row>
    <row r="391" ht="15.75" customHeight="1">
      <c r="A391" s="1" t="s">
        <v>870</v>
      </c>
      <c r="B391" s="1" t="s">
        <v>52</v>
      </c>
      <c r="C391" s="1" t="str">
        <f t="shared" si="1"/>
        <v>Yandy DiazTBR</v>
      </c>
      <c r="D391" s="1" t="s">
        <v>871</v>
      </c>
    </row>
    <row r="392" ht="15.75" customHeight="1">
      <c r="A392" s="1" t="s">
        <v>872</v>
      </c>
      <c r="B392" s="1" t="s">
        <v>52</v>
      </c>
      <c r="C392" s="1" t="str">
        <f t="shared" si="1"/>
        <v>Amed RosarioTBR</v>
      </c>
      <c r="D392" s="1" t="s">
        <v>873</v>
      </c>
    </row>
    <row r="393" ht="15.75" customHeight="1">
      <c r="A393" s="1" t="s">
        <v>874</v>
      </c>
      <c r="B393" s="1" t="s">
        <v>52</v>
      </c>
      <c r="C393" s="1" t="str">
        <f t="shared" si="1"/>
        <v>Jose SiriTBR</v>
      </c>
      <c r="D393" s="1" t="s">
        <v>875</v>
      </c>
    </row>
    <row r="394" ht="15.75" customHeight="1">
      <c r="A394" s="1" t="s">
        <v>876</v>
      </c>
      <c r="B394" s="1" t="s">
        <v>52</v>
      </c>
      <c r="C394" s="1" t="str">
        <f t="shared" si="1"/>
        <v>Brandon LoweTBR</v>
      </c>
      <c r="D394" s="1" t="s">
        <v>877</v>
      </c>
    </row>
    <row r="395" ht="15.75" customHeight="1">
      <c r="A395" s="1" t="s">
        <v>878</v>
      </c>
      <c r="B395" s="1" t="s">
        <v>52</v>
      </c>
      <c r="C395" s="1" t="str">
        <f t="shared" si="1"/>
        <v>Ben RortvedtTBR</v>
      </c>
      <c r="D395" s="1" t="s">
        <v>879</v>
      </c>
    </row>
    <row r="396" ht="15.75" customHeight="1">
      <c r="A396" s="1" t="s">
        <v>880</v>
      </c>
      <c r="B396" s="1" t="s">
        <v>52</v>
      </c>
      <c r="C396" s="1" t="str">
        <f t="shared" si="1"/>
        <v>Randy ArozarenaTBR</v>
      </c>
      <c r="D396" s="1" t="s">
        <v>881</v>
      </c>
    </row>
    <row r="397" ht="15.75" customHeight="1">
      <c r="A397" s="1" t="s">
        <v>882</v>
      </c>
      <c r="B397" s="1" t="s">
        <v>52</v>
      </c>
      <c r="C397" s="1" t="str">
        <f t="shared" si="1"/>
        <v>Austin ShentonTBR</v>
      </c>
      <c r="D397" s="1" t="s">
        <v>883</v>
      </c>
    </row>
    <row r="398" ht="15.75" customHeight="1">
      <c r="A398" s="1" t="s">
        <v>884</v>
      </c>
      <c r="B398" s="1" t="s">
        <v>52</v>
      </c>
      <c r="C398" s="1" t="str">
        <f t="shared" si="1"/>
        <v>Isaac ParedesTBR</v>
      </c>
      <c r="D398" s="1" t="s">
        <v>885</v>
      </c>
    </row>
    <row r="399" ht="15.75" customHeight="1">
      <c r="A399" s="1" t="s">
        <v>886</v>
      </c>
      <c r="B399" s="1" t="s">
        <v>52</v>
      </c>
      <c r="C399" s="1" t="str">
        <f t="shared" si="1"/>
        <v>Jose CaballeroTBR</v>
      </c>
      <c r="D399" s="1" t="s">
        <v>887</v>
      </c>
    </row>
    <row r="400" ht="15.75" customHeight="1">
      <c r="A400" s="1" t="s">
        <v>888</v>
      </c>
      <c r="B400" s="1" t="s">
        <v>52</v>
      </c>
      <c r="C400" s="1" t="str">
        <f t="shared" si="1"/>
        <v>Curtis MeadTBR</v>
      </c>
      <c r="D400" s="1" t="s">
        <v>889</v>
      </c>
    </row>
    <row r="401" ht="15.75" customHeight="1">
      <c r="A401" s="1" t="s">
        <v>890</v>
      </c>
      <c r="B401" s="1" t="s">
        <v>52</v>
      </c>
      <c r="C401" s="1" t="str">
        <f t="shared" si="1"/>
        <v>Richie PalaciosTBR</v>
      </c>
      <c r="D401" s="1" t="s">
        <v>891</v>
      </c>
    </row>
    <row r="402" ht="15.75" customHeight="1">
      <c r="A402" s="1" t="s">
        <v>892</v>
      </c>
      <c r="B402" s="1" t="s">
        <v>52</v>
      </c>
      <c r="C402" s="1" t="str">
        <f t="shared" si="1"/>
        <v>Harold RamirezTBR</v>
      </c>
      <c r="D402" s="1" t="s">
        <v>893</v>
      </c>
    </row>
    <row r="403" ht="15.75" customHeight="1">
      <c r="A403" s="1" t="s">
        <v>894</v>
      </c>
      <c r="B403" s="1" t="s">
        <v>52</v>
      </c>
      <c r="C403" s="1" t="str">
        <f t="shared" si="1"/>
        <v>Jacob WaguespackTBR</v>
      </c>
      <c r="D403" s="1" t="s">
        <v>895</v>
      </c>
    </row>
    <row r="404" ht="15.75" customHeight="1">
      <c r="A404" s="1" t="s">
        <v>896</v>
      </c>
      <c r="B404" s="1" t="s">
        <v>52</v>
      </c>
      <c r="C404" s="1" t="str">
        <f t="shared" si="1"/>
        <v>Zach EflinTBR</v>
      </c>
      <c r="D404" s="1" t="s">
        <v>897</v>
      </c>
    </row>
    <row r="405" ht="15.75" customHeight="1">
      <c r="A405" s="1" t="s">
        <v>898</v>
      </c>
      <c r="B405" s="1" t="s">
        <v>52</v>
      </c>
      <c r="C405" s="1" t="str">
        <f t="shared" si="1"/>
        <v>Chris DevenskiTBR</v>
      </c>
      <c r="D405" s="1" t="s">
        <v>899</v>
      </c>
    </row>
    <row r="406" ht="15.75" customHeight="1">
      <c r="A406" s="1" t="s">
        <v>900</v>
      </c>
      <c r="B406" s="1" t="s">
        <v>52</v>
      </c>
      <c r="C406" s="1" t="str">
        <f t="shared" si="1"/>
        <v>Colin PocheTBR</v>
      </c>
      <c r="D406" s="1" t="s">
        <v>901</v>
      </c>
    </row>
    <row r="407" ht="15.75" customHeight="1">
      <c r="A407" s="1" t="s">
        <v>902</v>
      </c>
      <c r="B407" s="1" t="s">
        <v>52</v>
      </c>
      <c r="C407" s="1" t="str">
        <f t="shared" si="1"/>
        <v>Shawn ArmstrongTBR</v>
      </c>
      <c r="D407" s="1" t="s">
        <v>903</v>
      </c>
    </row>
    <row r="408" ht="15.75" customHeight="1">
      <c r="A408" s="1" t="s">
        <v>904</v>
      </c>
      <c r="B408" s="1" t="s">
        <v>52</v>
      </c>
      <c r="C408" s="1" t="str">
        <f t="shared" si="1"/>
        <v>Zack LittellTBR</v>
      </c>
      <c r="D408" s="1" t="s">
        <v>905</v>
      </c>
    </row>
    <row r="409" ht="15.75" customHeight="1">
      <c r="A409" s="1" t="s">
        <v>906</v>
      </c>
      <c r="B409" s="1" t="s">
        <v>52</v>
      </c>
      <c r="C409" s="1" t="str">
        <f t="shared" si="1"/>
        <v>Aaron CivaleTBR</v>
      </c>
      <c r="D409" s="1" t="s">
        <v>907</v>
      </c>
    </row>
    <row r="410" ht="15.75" customHeight="1">
      <c r="A410" s="1" t="s">
        <v>908</v>
      </c>
      <c r="B410" s="1" t="s">
        <v>52</v>
      </c>
      <c r="C410" s="1" t="str">
        <f t="shared" si="1"/>
        <v>Garrett CleavingerTBR</v>
      </c>
      <c r="D410" s="1" t="s">
        <v>909</v>
      </c>
    </row>
    <row r="411" ht="15.75" customHeight="1">
      <c r="A411" s="1" t="s">
        <v>910</v>
      </c>
      <c r="B411" s="1" t="s">
        <v>52</v>
      </c>
      <c r="C411" s="1" t="str">
        <f t="shared" si="1"/>
        <v>Pete FairbanksTBR</v>
      </c>
      <c r="D411" s="1" t="s">
        <v>911</v>
      </c>
    </row>
    <row r="412" ht="15.75" customHeight="1">
      <c r="A412" s="1" t="s">
        <v>912</v>
      </c>
      <c r="B412" s="1" t="s">
        <v>52</v>
      </c>
      <c r="C412" s="1" t="str">
        <f t="shared" si="1"/>
        <v>Phil MatonTBR</v>
      </c>
      <c r="D412" s="1" t="s">
        <v>913</v>
      </c>
    </row>
    <row r="413" ht="15.75" customHeight="1">
      <c r="A413" s="1" t="s">
        <v>914</v>
      </c>
      <c r="B413" s="1" t="s">
        <v>52</v>
      </c>
      <c r="C413" s="1" t="str">
        <f t="shared" si="1"/>
        <v>Ryan PepiotTBR</v>
      </c>
      <c r="D413" s="1" t="s">
        <v>915</v>
      </c>
    </row>
    <row r="414" ht="15.75" customHeight="1">
      <c r="A414" s="1" t="s">
        <v>916</v>
      </c>
      <c r="B414" s="1" t="s">
        <v>52</v>
      </c>
      <c r="C414" s="1" t="str">
        <f t="shared" si="1"/>
        <v>Kevin KellyTBR</v>
      </c>
      <c r="D414" s="1" t="s">
        <v>917</v>
      </c>
    </row>
    <row r="415" ht="15.75" customHeight="1">
      <c r="A415" s="1" t="s">
        <v>918</v>
      </c>
      <c r="B415" s="1" t="s">
        <v>52</v>
      </c>
      <c r="C415" s="1" t="str">
        <f t="shared" si="1"/>
        <v>Jason AdamTBR</v>
      </c>
      <c r="D415" s="1" t="s">
        <v>919</v>
      </c>
    </row>
    <row r="416" ht="15.75" customHeight="1">
      <c r="A416" s="1" t="s">
        <v>920</v>
      </c>
      <c r="B416" s="1" t="s">
        <v>30</v>
      </c>
      <c r="C416" s="1" t="str">
        <f t="shared" si="1"/>
        <v>Jeferson QueroMIL</v>
      </c>
      <c r="D416" s="29" t="s">
        <v>921</v>
      </c>
    </row>
    <row r="417" ht="15.75" customHeight="1">
      <c r="A417" s="1" t="s">
        <v>922</v>
      </c>
      <c r="B417" s="1" t="s">
        <v>30</v>
      </c>
      <c r="C417" s="1" t="str">
        <f t="shared" si="1"/>
        <v>Joey WiemerMIL</v>
      </c>
      <c r="D417" s="1" t="s">
        <v>923</v>
      </c>
    </row>
    <row r="418" ht="15.75" customHeight="1">
      <c r="A418" s="1" t="s">
        <v>924</v>
      </c>
      <c r="B418" s="1" t="s">
        <v>30</v>
      </c>
      <c r="C418" s="1" t="str">
        <f t="shared" si="1"/>
        <v>Chris RollerMIL</v>
      </c>
      <c r="D418" s="29" t="s">
        <v>925</v>
      </c>
    </row>
    <row r="419" ht="15.75" customHeight="1">
      <c r="A419" s="1" t="s">
        <v>926</v>
      </c>
      <c r="B419" s="1" t="s">
        <v>30</v>
      </c>
      <c r="C419" s="1" t="str">
        <f t="shared" si="1"/>
        <v>Owen MillerMIL</v>
      </c>
      <c r="D419" s="1" t="s">
        <v>927</v>
      </c>
    </row>
    <row r="420" ht="15.75" customHeight="1">
      <c r="A420" s="1" t="s">
        <v>928</v>
      </c>
      <c r="B420" s="1" t="s">
        <v>30</v>
      </c>
      <c r="C420" s="1" t="str">
        <f t="shared" si="1"/>
        <v>Vinny CapraMIL</v>
      </c>
      <c r="D420" s="1" t="s">
        <v>929</v>
      </c>
    </row>
    <row r="421" ht="15.75" customHeight="1">
      <c r="A421" s="1" t="s">
        <v>930</v>
      </c>
      <c r="B421" s="1" t="s">
        <v>30</v>
      </c>
      <c r="C421" s="1" t="str">
        <f t="shared" si="1"/>
        <v>Janson JunkMIL</v>
      </c>
      <c r="D421" s="1" t="s">
        <v>931</v>
      </c>
    </row>
    <row r="422" ht="15.75" customHeight="1">
      <c r="A422" s="1" t="s">
        <v>932</v>
      </c>
      <c r="B422" s="1" t="s">
        <v>30</v>
      </c>
      <c r="C422" s="1" t="str">
        <f t="shared" si="1"/>
        <v>Aaron AshbyMIL</v>
      </c>
      <c r="D422" s="1" t="s">
        <v>933</v>
      </c>
    </row>
    <row r="423" ht="15.75" customHeight="1">
      <c r="A423" s="1" t="s">
        <v>934</v>
      </c>
      <c r="B423" s="1" t="s">
        <v>30</v>
      </c>
      <c r="C423" s="1" t="str">
        <f t="shared" si="1"/>
        <v>Bradley BlalockMIL</v>
      </c>
      <c r="D423" s="29" t="s">
        <v>935</v>
      </c>
    </row>
    <row r="424" ht="15.75" customHeight="1">
      <c r="A424" s="1" t="s">
        <v>936</v>
      </c>
      <c r="B424" s="1" t="s">
        <v>30</v>
      </c>
      <c r="C424" s="1" t="str">
        <f t="shared" si="1"/>
        <v>Trevor MegillMIL</v>
      </c>
      <c r="D424" s="1" t="s">
        <v>937</v>
      </c>
    </row>
    <row r="425" ht="15.75" customHeight="1">
      <c r="A425" s="1" t="s">
        <v>938</v>
      </c>
      <c r="B425" s="1" t="s">
        <v>30</v>
      </c>
      <c r="C425" s="1" t="str">
        <f t="shared" si="1"/>
        <v>Brandon WoodruffMIL</v>
      </c>
      <c r="D425" s="1" t="s">
        <v>939</v>
      </c>
    </row>
    <row r="426" ht="15.75" customHeight="1">
      <c r="A426" s="1" t="s">
        <v>940</v>
      </c>
      <c r="B426" s="1" t="s">
        <v>30</v>
      </c>
      <c r="C426" s="1" t="str">
        <f t="shared" si="1"/>
        <v>Devin WilliamsMIL</v>
      </c>
      <c r="D426" s="1" t="s">
        <v>941</v>
      </c>
    </row>
    <row r="427" ht="15.75" customHeight="1">
      <c r="A427" s="1" t="s">
        <v>942</v>
      </c>
      <c r="B427" s="1" t="s">
        <v>30</v>
      </c>
      <c r="C427" s="1" t="str">
        <f t="shared" si="1"/>
        <v>Jakob JunisMIL</v>
      </c>
      <c r="D427" s="1" t="s">
        <v>943</v>
      </c>
    </row>
    <row r="428" ht="15.75" customHeight="1">
      <c r="A428" s="1" t="s">
        <v>944</v>
      </c>
      <c r="B428" s="1" t="s">
        <v>30</v>
      </c>
      <c r="C428" s="1" t="str">
        <f t="shared" si="1"/>
        <v>Wade MileyMIL</v>
      </c>
      <c r="D428" s="1" t="s">
        <v>945</v>
      </c>
    </row>
    <row r="429" ht="15.75" customHeight="1">
      <c r="A429" s="1" t="s">
        <v>946</v>
      </c>
      <c r="B429" s="1" t="s">
        <v>30</v>
      </c>
      <c r="C429" s="1" t="str">
        <f t="shared" si="1"/>
        <v>Taylor ClarkeMIL</v>
      </c>
      <c r="D429" s="1" t="s">
        <v>947</v>
      </c>
    </row>
    <row r="430" ht="15.75" customHeight="1">
      <c r="A430" s="1" t="s">
        <v>948</v>
      </c>
      <c r="B430" s="1" t="s">
        <v>30</v>
      </c>
      <c r="C430" s="1" t="str">
        <f t="shared" si="1"/>
        <v>Garrett MitchellMIL</v>
      </c>
      <c r="D430" s="1" t="s">
        <v>949</v>
      </c>
    </row>
    <row r="431" ht="15.75" customHeight="1">
      <c r="A431" s="1" t="s">
        <v>950</v>
      </c>
      <c r="B431" s="1" t="s">
        <v>30</v>
      </c>
      <c r="C431" s="1" t="str">
        <f t="shared" si="1"/>
        <v>Gary SanchezMIL</v>
      </c>
      <c r="D431" s="1" t="s">
        <v>951</v>
      </c>
    </row>
    <row r="432" ht="15.75" customHeight="1">
      <c r="A432" s="1" t="s">
        <v>952</v>
      </c>
      <c r="B432" s="1" t="s">
        <v>30</v>
      </c>
      <c r="C432" s="1" t="str">
        <f t="shared" si="1"/>
        <v>Christian YelichMIL</v>
      </c>
      <c r="D432" s="1" t="s">
        <v>953</v>
      </c>
    </row>
    <row r="433" ht="15.75" customHeight="1">
      <c r="A433" s="1" t="s">
        <v>954</v>
      </c>
      <c r="B433" s="1" t="s">
        <v>30</v>
      </c>
      <c r="C433" s="1" t="str">
        <f t="shared" si="1"/>
        <v>Jake BauersMIL</v>
      </c>
      <c r="D433" s="1" t="s">
        <v>955</v>
      </c>
    </row>
    <row r="434" ht="15.75" customHeight="1">
      <c r="A434" s="1" t="s">
        <v>956</v>
      </c>
      <c r="B434" s="1" t="s">
        <v>30</v>
      </c>
      <c r="C434" s="1" t="str">
        <f t="shared" si="1"/>
        <v>Willy AdamesMIL</v>
      </c>
      <c r="D434" s="1" t="s">
        <v>957</v>
      </c>
    </row>
    <row r="435" ht="15.75" customHeight="1">
      <c r="A435" s="1" t="s">
        <v>958</v>
      </c>
      <c r="B435" s="1" t="s">
        <v>30</v>
      </c>
      <c r="C435" s="1" t="str">
        <f t="shared" si="1"/>
        <v>Andruw MonasterioMIL</v>
      </c>
      <c r="D435" s="1" t="s">
        <v>959</v>
      </c>
    </row>
    <row r="436" ht="15.75" customHeight="1">
      <c r="A436" s="1" t="s">
        <v>960</v>
      </c>
      <c r="B436" s="1" t="s">
        <v>30</v>
      </c>
      <c r="C436" s="1" t="str">
        <f t="shared" si="1"/>
        <v>Rhys HoskinsMIL</v>
      </c>
      <c r="D436" s="1" t="s">
        <v>961</v>
      </c>
    </row>
    <row r="437" ht="15.75" customHeight="1">
      <c r="A437" s="1" t="s">
        <v>962</v>
      </c>
      <c r="B437" s="1" t="s">
        <v>30</v>
      </c>
      <c r="C437" s="1" t="str">
        <f t="shared" si="1"/>
        <v>William ContrerasMIL</v>
      </c>
      <c r="D437" s="1" t="s">
        <v>963</v>
      </c>
    </row>
    <row r="438" ht="15.75" customHeight="1">
      <c r="A438" s="1" t="s">
        <v>964</v>
      </c>
      <c r="B438" s="1" t="s">
        <v>30</v>
      </c>
      <c r="C438" s="1" t="str">
        <f t="shared" si="1"/>
        <v>Blake PerkinsMIL</v>
      </c>
      <c r="D438" s="1" t="s">
        <v>965</v>
      </c>
    </row>
    <row r="439" ht="15.75" customHeight="1">
      <c r="A439" s="1" t="s">
        <v>966</v>
      </c>
      <c r="B439" s="1" t="s">
        <v>30</v>
      </c>
      <c r="C439" s="1" t="str">
        <f t="shared" si="1"/>
        <v>Jackson ChourioMIL</v>
      </c>
      <c r="D439" s="1" t="s">
        <v>967</v>
      </c>
    </row>
    <row r="440" ht="15.75" customHeight="1">
      <c r="A440" s="1" t="s">
        <v>968</v>
      </c>
      <c r="B440" s="1" t="s">
        <v>30</v>
      </c>
      <c r="C440" s="1" t="str">
        <f t="shared" si="1"/>
        <v>Joey OrtizMIL</v>
      </c>
      <c r="D440" s="1" t="s">
        <v>969</v>
      </c>
    </row>
    <row r="441" ht="15.75" customHeight="1">
      <c r="A441" s="1" t="s">
        <v>970</v>
      </c>
      <c r="B441" s="1" t="s">
        <v>30</v>
      </c>
      <c r="C441" s="1" t="str">
        <f t="shared" si="1"/>
        <v>Oliver DunnMIL</v>
      </c>
      <c r="D441" s="1" t="s">
        <v>971</v>
      </c>
    </row>
    <row r="442" ht="15.75" customHeight="1">
      <c r="A442" s="1" t="s">
        <v>972</v>
      </c>
      <c r="B442" s="1" t="s">
        <v>30</v>
      </c>
      <c r="C442" s="1" t="str">
        <f t="shared" si="1"/>
        <v>Sal FrelickMIL</v>
      </c>
      <c r="D442" s="1" t="s">
        <v>973</v>
      </c>
    </row>
    <row r="443" ht="15.75" customHeight="1">
      <c r="A443" s="1" t="s">
        <v>974</v>
      </c>
      <c r="B443" s="1" t="s">
        <v>30</v>
      </c>
      <c r="C443" s="1" t="str">
        <f t="shared" si="1"/>
        <v>Brice TurangMIL</v>
      </c>
      <c r="D443" s="1" t="s">
        <v>975</v>
      </c>
    </row>
    <row r="444" ht="15.75" customHeight="1">
      <c r="A444" s="1" t="s">
        <v>976</v>
      </c>
      <c r="B444" s="1" t="s">
        <v>30</v>
      </c>
      <c r="C444" s="1" t="str">
        <f t="shared" si="1"/>
        <v>Thyago VieiraMIL</v>
      </c>
      <c r="D444" s="1" t="s">
        <v>977</v>
      </c>
    </row>
    <row r="445" ht="15.75" customHeight="1">
      <c r="A445" s="1" t="s">
        <v>978</v>
      </c>
      <c r="B445" s="1" t="s">
        <v>30</v>
      </c>
      <c r="C445" s="1" t="str">
        <f t="shared" si="1"/>
        <v>Joe RossMIL</v>
      </c>
      <c r="D445" s="1" t="s">
        <v>979</v>
      </c>
    </row>
    <row r="446" ht="15.75" customHeight="1">
      <c r="A446" s="1" t="s">
        <v>980</v>
      </c>
      <c r="B446" s="1" t="s">
        <v>30</v>
      </c>
      <c r="C446" s="1" t="str">
        <f t="shared" si="1"/>
        <v>Abner UribeMIL</v>
      </c>
      <c r="D446" s="1" t="s">
        <v>981</v>
      </c>
    </row>
    <row r="447" ht="15.75" customHeight="1">
      <c r="A447" s="1" t="s">
        <v>982</v>
      </c>
      <c r="B447" s="1" t="s">
        <v>30</v>
      </c>
      <c r="C447" s="1" t="str">
        <f t="shared" si="1"/>
        <v>Joel PayampsMIL</v>
      </c>
      <c r="D447" s="1" t="s">
        <v>983</v>
      </c>
    </row>
    <row r="448" ht="15.75" customHeight="1">
      <c r="A448" s="1" t="s">
        <v>984</v>
      </c>
      <c r="B448" s="1" t="s">
        <v>30</v>
      </c>
      <c r="C448" s="1" t="str">
        <f t="shared" si="1"/>
        <v>Colin ReaMIL</v>
      </c>
      <c r="D448" s="1" t="s">
        <v>985</v>
      </c>
    </row>
    <row r="449" ht="15.75" customHeight="1">
      <c r="A449" s="1" t="s">
        <v>986</v>
      </c>
      <c r="B449" s="1" t="s">
        <v>30</v>
      </c>
      <c r="C449" s="1" t="str">
        <f t="shared" si="1"/>
        <v>DL HallMIL</v>
      </c>
      <c r="D449" s="1" t="s">
        <v>987</v>
      </c>
    </row>
    <row r="450" ht="15.75" customHeight="1">
      <c r="A450" s="1" t="s">
        <v>988</v>
      </c>
      <c r="B450" s="1" t="s">
        <v>30</v>
      </c>
      <c r="C450" s="1" t="str">
        <f t="shared" si="1"/>
        <v>Bryse WilsonMIL</v>
      </c>
      <c r="D450" s="1" t="s">
        <v>989</v>
      </c>
    </row>
    <row r="451" ht="15.75" customHeight="1">
      <c r="A451" s="1" t="s">
        <v>990</v>
      </c>
      <c r="B451" s="1" t="s">
        <v>30</v>
      </c>
      <c r="C451" s="1" t="str">
        <f t="shared" si="1"/>
        <v>Freddy PeraltaMIL</v>
      </c>
      <c r="D451" s="1" t="s">
        <v>991</v>
      </c>
    </row>
    <row r="452" ht="15.75" customHeight="1">
      <c r="A452" s="1" t="s">
        <v>992</v>
      </c>
      <c r="B452" s="1" t="s">
        <v>30</v>
      </c>
      <c r="C452" s="1" t="str">
        <f t="shared" si="1"/>
        <v>Kevin HergetMIL</v>
      </c>
      <c r="D452" s="1" t="s">
        <v>993</v>
      </c>
    </row>
    <row r="453" ht="15.75" customHeight="1">
      <c r="A453" s="1" t="s">
        <v>994</v>
      </c>
      <c r="B453" s="1" t="s">
        <v>30</v>
      </c>
      <c r="C453" s="1" t="str">
        <f t="shared" si="1"/>
        <v>Elvis PegueroMIL</v>
      </c>
      <c r="D453" s="1" t="s">
        <v>995</v>
      </c>
    </row>
    <row r="454" ht="15.75" customHeight="1">
      <c r="A454" s="1" t="s">
        <v>996</v>
      </c>
      <c r="B454" s="1" t="s">
        <v>30</v>
      </c>
      <c r="C454" s="1" t="str">
        <f t="shared" si="1"/>
        <v>JB BukauskasMIL</v>
      </c>
      <c r="D454" s="1" t="s">
        <v>997</v>
      </c>
    </row>
    <row r="455" ht="15.75" customHeight="1">
      <c r="A455" s="1" t="s">
        <v>998</v>
      </c>
      <c r="B455" s="1" t="s">
        <v>30</v>
      </c>
      <c r="C455" s="1" t="str">
        <f t="shared" si="1"/>
        <v>Bryan HudsonMIL</v>
      </c>
      <c r="D455" s="1" t="s">
        <v>999</v>
      </c>
    </row>
    <row r="456" ht="15.75" customHeight="1">
      <c r="A456" s="1" t="s">
        <v>1000</v>
      </c>
      <c r="B456" s="1" t="s">
        <v>30</v>
      </c>
      <c r="C456" s="1" t="str">
        <f t="shared" si="1"/>
        <v>Hoby MilnerMIL</v>
      </c>
      <c r="D456" s="1" t="s">
        <v>1001</v>
      </c>
    </row>
    <row r="457" ht="15.75" customHeight="1">
      <c r="A457" s="1" t="s">
        <v>1002</v>
      </c>
      <c r="B457" s="1" t="s">
        <v>42</v>
      </c>
      <c r="C457" s="1" t="str">
        <f t="shared" si="1"/>
        <v>Nick GonzalesPIT</v>
      </c>
      <c r="D457" s="1" t="s">
        <v>1003</v>
      </c>
    </row>
    <row r="458" ht="15.75" customHeight="1">
      <c r="A458" s="1" t="s">
        <v>1004</v>
      </c>
      <c r="B458" s="1" t="s">
        <v>42</v>
      </c>
      <c r="C458" s="1" t="str">
        <f t="shared" si="1"/>
        <v>Tsung-Che ChengPIT</v>
      </c>
      <c r="D458" s="29" t="s">
        <v>1005</v>
      </c>
    </row>
    <row r="459" ht="15.75" customHeight="1">
      <c r="A459" s="1" t="s">
        <v>1006</v>
      </c>
      <c r="B459" s="1" t="s">
        <v>42</v>
      </c>
      <c r="C459" s="1" t="str">
        <f t="shared" si="1"/>
        <v>Joshua PalaciosPIT</v>
      </c>
      <c r="D459" s="1" t="s">
        <v>1007</v>
      </c>
    </row>
    <row r="460" ht="15.75" customHeight="1">
      <c r="A460" s="1" t="s">
        <v>1008</v>
      </c>
      <c r="B460" s="1" t="s">
        <v>42</v>
      </c>
      <c r="C460" s="1" t="str">
        <f t="shared" si="1"/>
        <v>Liover PegueroPIT</v>
      </c>
      <c r="D460" s="1" t="s">
        <v>1009</v>
      </c>
    </row>
    <row r="461" ht="15.75" customHeight="1">
      <c r="A461" s="1" t="s">
        <v>1010</v>
      </c>
      <c r="B461" s="1" t="s">
        <v>42</v>
      </c>
      <c r="C461" s="1" t="str">
        <f t="shared" si="1"/>
        <v>Kyle NicolasPIT</v>
      </c>
      <c r="D461" s="1" t="s">
        <v>1011</v>
      </c>
    </row>
    <row r="462" ht="15.75" customHeight="1">
      <c r="A462" s="1" t="s">
        <v>1012</v>
      </c>
      <c r="B462" s="1" t="s">
        <v>42</v>
      </c>
      <c r="C462" s="1" t="str">
        <f t="shared" si="1"/>
        <v>Quinn PriesterPIT</v>
      </c>
      <c r="D462" s="1" t="s">
        <v>1013</v>
      </c>
    </row>
    <row r="463" ht="15.75" customHeight="1">
      <c r="A463" s="1" t="s">
        <v>1014</v>
      </c>
      <c r="B463" s="1" t="s">
        <v>42</v>
      </c>
      <c r="C463" s="1" t="str">
        <f t="shared" si="1"/>
        <v>Mike BurrowsPIT</v>
      </c>
      <c r="D463" s="29" t="s">
        <v>1015</v>
      </c>
    </row>
    <row r="464" ht="15.75" customHeight="1">
      <c r="A464" s="1" t="s">
        <v>1016</v>
      </c>
      <c r="B464" s="1" t="s">
        <v>42</v>
      </c>
      <c r="C464" s="1" t="str">
        <f t="shared" si="1"/>
        <v>Ryder RyanPIT</v>
      </c>
      <c r="D464" s="1" t="s">
        <v>1017</v>
      </c>
    </row>
    <row r="465" ht="15.75" customHeight="1">
      <c r="A465" s="1" t="s">
        <v>1018</v>
      </c>
      <c r="B465" s="1" t="s">
        <v>42</v>
      </c>
      <c r="C465" s="1" t="str">
        <f t="shared" si="1"/>
        <v>Braxton AshcraftPIT</v>
      </c>
      <c r="D465" s="29" t="s">
        <v>1019</v>
      </c>
    </row>
    <row r="466" ht="15.75" customHeight="1">
      <c r="A466" s="1" t="s">
        <v>1020</v>
      </c>
      <c r="B466" s="1" t="s">
        <v>42</v>
      </c>
      <c r="C466" s="1" t="str">
        <f t="shared" si="1"/>
        <v>Endy RodriguezPIT</v>
      </c>
      <c r="D466" s="1" t="s">
        <v>1021</v>
      </c>
    </row>
    <row r="467" ht="15.75" customHeight="1">
      <c r="A467" s="1" t="s">
        <v>1022</v>
      </c>
      <c r="B467" s="1" t="s">
        <v>42</v>
      </c>
      <c r="C467" s="1" t="str">
        <f t="shared" si="1"/>
        <v>Dauri MoretaPIT</v>
      </c>
      <c r="D467" s="1" t="s">
        <v>1023</v>
      </c>
    </row>
    <row r="468" ht="15.75" customHeight="1">
      <c r="A468" s="1" t="s">
        <v>1024</v>
      </c>
      <c r="B468" s="1" t="s">
        <v>42</v>
      </c>
      <c r="C468" s="1" t="str">
        <f t="shared" si="1"/>
        <v>Johan OviedoPIT</v>
      </c>
      <c r="D468" s="1" t="s">
        <v>1025</v>
      </c>
    </row>
    <row r="469" ht="15.75" customHeight="1">
      <c r="A469" s="1" t="s">
        <v>1026</v>
      </c>
      <c r="B469" s="1" t="s">
        <v>42</v>
      </c>
      <c r="C469" s="1" t="str">
        <f t="shared" si="1"/>
        <v>Ryan BoruckiPIT</v>
      </c>
      <c r="D469" s="1" t="s">
        <v>1027</v>
      </c>
    </row>
    <row r="470" ht="15.75" customHeight="1">
      <c r="A470" s="1" t="s">
        <v>1028</v>
      </c>
      <c r="B470" s="1" t="s">
        <v>42</v>
      </c>
      <c r="C470" s="1" t="str">
        <f t="shared" si="1"/>
        <v>Colin HoldermanPIT</v>
      </c>
      <c r="D470" s="1" t="s">
        <v>1029</v>
      </c>
    </row>
    <row r="471" ht="15.75" customHeight="1">
      <c r="A471" s="1" t="s">
        <v>1030</v>
      </c>
      <c r="B471" s="1" t="s">
        <v>42</v>
      </c>
      <c r="C471" s="1" t="str">
        <f t="shared" si="1"/>
        <v>Carmen MlodzinskiPIT</v>
      </c>
      <c r="D471" s="1" t="s">
        <v>1031</v>
      </c>
    </row>
    <row r="472" ht="15.75" customHeight="1">
      <c r="A472" s="1" t="s">
        <v>1032</v>
      </c>
      <c r="B472" s="1" t="s">
        <v>42</v>
      </c>
      <c r="C472" s="1" t="str">
        <f t="shared" si="1"/>
        <v>Yasmani GrandalPIT</v>
      </c>
      <c r="D472" s="1" t="s">
        <v>1033</v>
      </c>
    </row>
    <row r="473" ht="15.75" customHeight="1">
      <c r="A473" s="1" t="s">
        <v>1034</v>
      </c>
      <c r="B473" s="1" t="s">
        <v>42</v>
      </c>
      <c r="C473" s="1" t="str">
        <f t="shared" si="1"/>
        <v>Jason DelayPIT</v>
      </c>
      <c r="D473" s="1" t="s">
        <v>1035</v>
      </c>
    </row>
    <row r="474" ht="15.75" customHeight="1">
      <c r="A474" s="1" t="s">
        <v>1036</v>
      </c>
      <c r="B474" s="1" t="s">
        <v>42</v>
      </c>
      <c r="C474" s="1" t="str">
        <f t="shared" si="1"/>
        <v>Ji Hwan BaePIT</v>
      </c>
      <c r="D474" s="1" t="s">
        <v>1037</v>
      </c>
    </row>
    <row r="475" ht="15.75" customHeight="1">
      <c r="A475" s="1" t="s">
        <v>1038</v>
      </c>
      <c r="B475" s="1" t="s">
        <v>42</v>
      </c>
      <c r="C475" s="1" t="str">
        <f t="shared" si="1"/>
        <v>Michael A. TaylorPIT</v>
      </c>
      <c r="D475" s="1" t="s">
        <v>1039</v>
      </c>
    </row>
    <row r="476" ht="15.75" customHeight="1">
      <c r="A476" s="1" t="s">
        <v>1040</v>
      </c>
      <c r="B476" s="1" t="s">
        <v>42</v>
      </c>
      <c r="C476" s="1" t="str">
        <f t="shared" si="1"/>
        <v>Rowdy TellezPIT</v>
      </c>
      <c r="D476" s="1" t="s">
        <v>1041</v>
      </c>
    </row>
    <row r="477" ht="15.75" customHeight="1">
      <c r="A477" s="1" t="s">
        <v>1042</v>
      </c>
      <c r="B477" s="1" t="s">
        <v>42</v>
      </c>
      <c r="C477" s="1" t="str">
        <f t="shared" si="1"/>
        <v>Connor JoePIT</v>
      </c>
      <c r="D477" s="1" t="s">
        <v>1043</v>
      </c>
    </row>
    <row r="478" ht="15.75" customHeight="1">
      <c r="A478" s="1" t="s">
        <v>1044</v>
      </c>
      <c r="B478" s="1" t="s">
        <v>42</v>
      </c>
      <c r="C478" s="1" t="str">
        <f t="shared" si="1"/>
        <v>Henry DavisPIT</v>
      </c>
      <c r="D478" s="1" t="s">
        <v>1045</v>
      </c>
    </row>
    <row r="479" ht="15.75" customHeight="1">
      <c r="A479" s="1" t="s">
        <v>1046</v>
      </c>
      <c r="B479" s="1" t="s">
        <v>42</v>
      </c>
      <c r="C479" s="1" t="str">
        <f t="shared" si="1"/>
        <v>Edward OlivaresPIT</v>
      </c>
      <c r="D479" s="1" t="s">
        <v>1047</v>
      </c>
    </row>
    <row r="480" ht="15.75" customHeight="1">
      <c r="A480" s="1" t="s">
        <v>1048</v>
      </c>
      <c r="B480" s="1" t="s">
        <v>42</v>
      </c>
      <c r="C480" s="1" t="str">
        <f t="shared" si="1"/>
        <v>Ke'Bryan HayesPIT</v>
      </c>
      <c r="D480" s="1" t="s">
        <v>1049</v>
      </c>
    </row>
    <row r="481" ht="15.75" customHeight="1">
      <c r="A481" s="1" t="s">
        <v>1050</v>
      </c>
      <c r="B481" s="1" t="s">
        <v>42</v>
      </c>
      <c r="C481" s="1" t="str">
        <f t="shared" si="1"/>
        <v>Joey BartPIT</v>
      </c>
      <c r="D481" s="1" t="s">
        <v>1051</v>
      </c>
    </row>
    <row r="482" ht="15.75" customHeight="1">
      <c r="A482" s="1" t="s">
        <v>1052</v>
      </c>
      <c r="B482" s="1" t="s">
        <v>42</v>
      </c>
      <c r="C482" s="1" t="str">
        <f t="shared" si="1"/>
        <v>Oneil CruzPIT</v>
      </c>
      <c r="D482" s="1" t="s">
        <v>1053</v>
      </c>
    </row>
    <row r="483" ht="15.75" customHeight="1">
      <c r="A483" s="1" t="s">
        <v>1054</v>
      </c>
      <c r="B483" s="1" t="s">
        <v>42</v>
      </c>
      <c r="C483" s="1" t="str">
        <f t="shared" si="1"/>
        <v>Bryan ReynoldsPIT</v>
      </c>
      <c r="D483" s="1" t="s">
        <v>1055</v>
      </c>
    </row>
    <row r="484" ht="15.75" customHeight="1">
      <c r="A484" s="1" t="s">
        <v>1056</v>
      </c>
      <c r="B484" s="1" t="s">
        <v>42</v>
      </c>
      <c r="C484" s="1" t="str">
        <f t="shared" si="1"/>
        <v>Jack SuwinskiPIT</v>
      </c>
      <c r="D484" s="1" t="s">
        <v>1057</v>
      </c>
    </row>
    <row r="485" ht="15.75" customHeight="1">
      <c r="A485" s="1" t="s">
        <v>1058</v>
      </c>
      <c r="B485" s="1" t="s">
        <v>42</v>
      </c>
      <c r="C485" s="1" t="str">
        <f t="shared" si="1"/>
        <v>Alika WilliamsPIT</v>
      </c>
      <c r="D485" s="1" t="s">
        <v>1059</v>
      </c>
    </row>
    <row r="486" ht="15.75" customHeight="1">
      <c r="A486" s="1" t="s">
        <v>1060</v>
      </c>
      <c r="B486" s="1" t="s">
        <v>42</v>
      </c>
      <c r="C486" s="1" t="str">
        <f t="shared" si="1"/>
        <v>Andrew McCutchenPIT</v>
      </c>
      <c r="D486" s="1" t="s">
        <v>1061</v>
      </c>
    </row>
    <row r="487" ht="15.75" customHeight="1">
      <c r="A487" s="1" t="s">
        <v>1062</v>
      </c>
      <c r="B487" s="1" t="s">
        <v>42</v>
      </c>
      <c r="C487" s="1" t="str">
        <f t="shared" si="1"/>
        <v>Jared TrioloPIT</v>
      </c>
      <c r="D487" s="1" t="s">
        <v>1063</v>
      </c>
    </row>
    <row r="488" ht="15.75" customHeight="1">
      <c r="A488" s="1" t="s">
        <v>1064</v>
      </c>
      <c r="B488" s="1" t="s">
        <v>42</v>
      </c>
      <c r="C488" s="1" t="str">
        <f t="shared" si="1"/>
        <v>Martin PerezPIT</v>
      </c>
      <c r="D488" s="1" t="s">
        <v>1065</v>
      </c>
    </row>
    <row r="489" ht="15.75" customHeight="1">
      <c r="A489" s="1" t="s">
        <v>1066</v>
      </c>
      <c r="B489" s="1" t="s">
        <v>42</v>
      </c>
      <c r="C489" s="1" t="str">
        <f t="shared" si="1"/>
        <v>Aroldis ChapmanPIT</v>
      </c>
      <c r="D489" s="1" t="s">
        <v>1067</v>
      </c>
    </row>
    <row r="490" ht="15.75" customHeight="1">
      <c r="A490" s="1" t="s">
        <v>1068</v>
      </c>
      <c r="B490" s="1" t="s">
        <v>42</v>
      </c>
      <c r="C490" s="1" t="str">
        <f t="shared" si="1"/>
        <v>Josh FlemingPIT</v>
      </c>
      <c r="D490" s="1" t="s">
        <v>1069</v>
      </c>
    </row>
    <row r="491" ht="15.75" customHeight="1">
      <c r="A491" s="1" t="s">
        <v>1070</v>
      </c>
      <c r="B491" s="1" t="s">
        <v>42</v>
      </c>
      <c r="C491" s="1" t="str">
        <f t="shared" si="1"/>
        <v>Marco GonzalesPIT</v>
      </c>
      <c r="D491" s="1" t="s">
        <v>1071</v>
      </c>
    </row>
    <row r="492" ht="15.75" customHeight="1">
      <c r="A492" s="1" t="s">
        <v>1072</v>
      </c>
      <c r="B492" s="1" t="s">
        <v>42</v>
      </c>
      <c r="C492" s="1" t="str">
        <f t="shared" si="1"/>
        <v>Jared JonesPIT</v>
      </c>
      <c r="D492" s="1" t="s">
        <v>1073</v>
      </c>
    </row>
    <row r="493" ht="15.75" customHeight="1">
      <c r="A493" s="1" t="s">
        <v>1074</v>
      </c>
      <c r="B493" s="1" t="s">
        <v>42</v>
      </c>
      <c r="C493" s="1" t="str">
        <f t="shared" si="1"/>
        <v>David BednarPIT</v>
      </c>
      <c r="D493" s="1" t="s">
        <v>1075</v>
      </c>
    </row>
    <row r="494" ht="15.75" customHeight="1">
      <c r="A494" s="1" t="s">
        <v>191</v>
      </c>
      <c r="B494" s="1" t="s">
        <v>42</v>
      </c>
      <c r="C494" s="1" t="str">
        <f t="shared" si="1"/>
        <v>Luis OrtizPIT</v>
      </c>
      <c r="D494" s="1" t="s">
        <v>1076</v>
      </c>
    </row>
    <row r="495" ht="15.75" customHeight="1">
      <c r="A495" s="1" t="s">
        <v>1077</v>
      </c>
      <c r="B495" s="1" t="s">
        <v>42</v>
      </c>
      <c r="C495" s="1" t="str">
        <f t="shared" si="1"/>
        <v>Hunter StrattonPIT</v>
      </c>
      <c r="D495" s="1" t="s">
        <v>1078</v>
      </c>
    </row>
    <row r="496" ht="15.75" customHeight="1">
      <c r="A496" s="1" t="s">
        <v>1079</v>
      </c>
      <c r="B496" s="1" t="s">
        <v>42</v>
      </c>
      <c r="C496" s="1" t="str">
        <f t="shared" si="1"/>
        <v>Jose HernandezPIT</v>
      </c>
      <c r="D496" s="1" t="s">
        <v>1080</v>
      </c>
    </row>
    <row r="497" ht="15.75" customHeight="1">
      <c r="A497" s="1" t="s">
        <v>1081</v>
      </c>
      <c r="B497" s="1" t="s">
        <v>42</v>
      </c>
      <c r="C497" s="1" t="str">
        <f t="shared" si="1"/>
        <v>Mitch KellerPIT</v>
      </c>
      <c r="D497" s="1" t="s">
        <v>1082</v>
      </c>
    </row>
    <row r="498" ht="15.75" customHeight="1">
      <c r="A498" s="1" t="s">
        <v>1083</v>
      </c>
      <c r="B498" s="1" t="s">
        <v>42</v>
      </c>
      <c r="C498" s="1" t="str">
        <f t="shared" si="1"/>
        <v>Bailey FalterPIT</v>
      </c>
      <c r="D498" s="1" t="s">
        <v>1084</v>
      </c>
    </row>
    <row r="499" ht="15.75" customHeight="1">
      <c r="A499" s="1" t="s">
        <v>1085</v>
      </c>
      <c r="B499" s="1" t="s">
        <v>42</v>
      </c>
      <c r="C499" s="1" t="str">
        <f t="shared" si="1"/>
        <v>Roansy ContrerasPIT</v>
      </c>
      <c r="D499" s="1" t="s">
        <v>1086</v>
      </c>
    </row>
    <row r="500" ht="15.75" customHeight="1">
      <c r="A500" s="1" t="s">
        <v>1087</v>
      </c>
      <c r="B500" s="1" t="s">
        <v>50</v>
      </c>
      <c r="C500" s="1" t="str">
        <f t="shared" si="1"/>
        <v>Luken BakerSTL</v>
      </c>
      <c r="D500" s="1" t="s">
        <v>1088</v>
      </c>
    </row>
    <row r="501" ht="15.75" customHeight="1">
      <c r="A501" s="1" t="s">
        <v>1089</v>
      </c>
      <c r="B501" s="1" t="s">
        <v>50</v>
      </c>
      <c r="C501" s="1" t="str">
        <f t="shared" si="1"/>
        <v>Alfonso Rivas IIISTL</v>
      </c>
      <c r="D501" s="1" t="s">
        <v>1090</v>
      </c>
    </row>
    <row r="502" ht="15.75" customHeight="1">
      <c r="A502" s="1" t="s">
        <v>1091</v>
      </c>
      <c r="B502" s="1" t="s">
        <v>50</v>
      </c>
      <c r="C502" s="1" t="str">
        <f t="shared" si="1"/>
        <v>Jose FerminSTL</v>
      </c>
      <c r="D502" s="1" t="s">
        <v>1092</v>
      </c>
    </row>
    <row r="503" ht="15.75" customHeight="1">
      <c r="A503" s="1" t="s">
        <v>1093</v>
      </c>
      <c r="B503" s="1" t="s">
        <v>50</v>
      </c>
      <c r="C503" s="1" t="str">
        <f t="shared" si="1"/>
        <v>Sem RobberseSTL</v>
      </c>
      <c r="D503" s="29" t="s">
        <v>1094</v>
      </c>
    </row>
    <row r="504" ht="15.75" customHeight="1">
      <c r="A504" s="1" t="s">
        <v>1095</v>
      </c>
      <c r="B504" s="1" t="s">
        <v>50</v>
      </c>
      <c r="C504" s="1" t="str">
        <f t="shared" si="1"/>
        <v>Nick RobertsonSTL</v>
      </c>
      <c r="D504" s="1" t="s">
        <v>1096</v>
      </c>
    </row>
    <row r="505" ht="15.75" customHeight="1">
      <c r="A505" s="1" t="s">
        <v>1097</v>
      </c>
      <c r="B505" s="1" t="s">
        <v>50</v>
      </c>
      <c r="C505" s="1" t="str">
        <f t="shared" si="1"/>
        <v>Adam KloffensteinSTL</v>
      </c>
      <c r="D505" s="29" t="s">
        <v>1098</v>
      </c>
    </row>
    <row r="506" ht="15.75" customHeight="1">
      <c r="A506" s="1" t="s">
        <v>1099</v>
      </c>
      <c r="B506" s="1" t="s">
        <v>50</v>
      </c>
      <c r="C506" s="1" t="str">
        <f t="shared" si="1"/>
        <v>John KingSTL</v>
      </c>
      <c r="D506" s="1" t="s">
        <v>1100</v>
      </c>
    </row>
    <row r="507" ht="15.75" customHeight="1">
      <c r="A507" s="1" t="s">
        <v>1101</v>
      </c>
      <c r="B507" s="1" t="s">
        <v>50</v>
      </c>
      <c r="C507" s="1" t="str">
        <f t="shared" si="1"/>
        <v>Keynan MiddletonSTL</v>
      </c>
      <c r="D507" s="1" t="s">
        <v>1102</v>
      </c>
    </row>
    <row r="508" ht="15.75" customHeight="1">
      <c r="A508" s="1" t="s">
        <v>1103</v>
      </c>
      <c r="B508" s="1" t="s">
        <v>50</v>
      </c>
      <c r="C508" s="1" t="str">
        <f t="shared" si="1"/>
        <v>Drew RomSTL</v>
      </c>
      <c r="D508" s="1" t="s">
        <v>1104</v>
      </c>
    </row>
    <row r="509" ht="15.75" customHeight="1">
      <c r="A509" s="1" t="s">
        <v>1105</v>
      </c>
      <c r="B509" s="1" t="s">
        <v>50</v>
      </c>
      <c r="C509" s="1" t="str">
        <f t="shared" si="1"/>
        <v>Riley O'BrienSTL</v>
      </c>
      <c r="D509" s="1" t="s">
        <v>1106</v>
      </c>
    </row>
    <row r="510" ht="15.75" customHeight="1">
      <c r="A510" s="1" t="s">
        <v>1107</v>
      </c>
      <c r="B510" s="1" t="s">
        <v>50</v>
      </c>
      <c r="C510" s="1" t="str">
        <f t="shared" si="1"/>
        <v>Lars NootbaarSTL</v>
      </c>
      <c r="D510" s="1" t="s">
        <v>1108</v>
      </c>
    </row>
    <row r="511" ht="15.75" customHeight="1">
      <c r="A511" s="1" t="s">
        <v>1109</v>
      </c>
      <c r="B511" s="1" t="s">
        <v>50</v>
      </c>
      <c r="C511" s="1" t="str">
        <f t="shared" si="1"/>
        <v>Dylan CarlsonSTL</v>
      </c>
      <c r="D511" s="1" t="s">
        <v>1110</v>
      </c>
    </row>
    <row r="512" ht="15.75" customHeight="1">
      <c r="A512" s="1" t="s">
        <v>1111</v>
      </c>
      <c r="B512" s="1" t="s">
        <v>50</v>
      </c>
      <c r="C512" s="1" t="str">
        <f t="shared" si="1"/>
        <v>Tommy EdmanSTL</v>
      </c>
      <c r="D512" s="1" t="s">
        <v>1112</v>
      </c>
    </row>
    <row r="513" ht="15.75" customHeight="1">
      <c r="A513" s="1" t="s">
        <v>1113</v>
      </c>
      <c r="B513" s="1" t="s">
        <v>50</v>
      </c>
      <c r="C513" s="1" t="str">
        <f t="shared" si="1"/>
        <v>Matt CarpenterSTL</v>
      </c>
      <c r="D513" s="1" t="s">
        <v>1114</v>
      </c>
    </row>
    <row r="514" ht="15.75" customHeight="1">
      <c r="A514" s="1" t="s">
        <v>1115</v>
      </c>
      <c r="B514" s="1" t="s">
        <v>50</v>
      </c>
      <c r="C514" s="1" t="str">
        <f t="shared" si="1"/>
        <v>Ivan HerreraSTL</v>
      </c>
      <c r="D514" s="1" t="s">
        <v>1116</v>
      </c>
    </row>
    <row r="515" ht="15.75" customHeight="1">
      <c r="A515" s="1" t="s">
        <v>1117</v>
      </c>
      <c r="B515" s="1" t="s">
        <v>50</v>
      </c>
      <c r="C515" s="1" t="str">
        <f t="shared" si="1"/>
        <v>Paul GoldschmidtSTL</v>
      </c>
      <c r="D515" s="1" t="s">
        <v>1118</v>
      </c>
    </row>
    <row r="516" ht="15.75" customHeight="1">
      <c r="A516" s="1" t="s">
        <v>1119</v>
      </c>
      <c r="B516" s="1" t="s">
        <v>50</v>
      </c>
      <c r="C516" s="1" t="str">
        <f t="shared" si="1"/>
        <v>Brandon CrawfordSTL</v>
      </c>
      <c r="D516" s="1" t="s">
        <v>1120</v>
      </c>
    </row>
    <row r="517" ht="15.75" customHeight="1">
      <c r="A517" s="1" t="s">
        <v>1121</v>
      </c>
      <c r="B517" s="1" t="s">
        <v>50</v>
      </c>
      <c r="C517" s="1" t="str">
        <f t="shared" si="1"/>
        <v>Nolan GormanSTL</v>
      </c>
      <c r="D517" s="1" t="s">
        <v>1122</v>
      </c>
    </row>
    <row r="518" ht="15.75" customHeight="1">
      <c r="A518" s="1" t="s">
        <v>1123</v>
      </c>
      <c r="B518" s="1" t="s">
        <v>50</v>
      </c>
      <c r="C518" s="1" t="str">
        <f t="shared" si="1"/>
        <v>Michael SianiSTL</v>
      </c>
      <c r="D518" s="1" t="s">
        <v>1124</v>
      </c>
    </row>
    <row r="519" ht="15.75" customHeight="1">
      <c r="A519" s="1" t="s">
        <v>1125</v>
      </c>
      <c r="B519" s="1" t="s">
        <v>50</v>
      </c>
      <c r="C519" s="1" t="str">
        <f t="shared" si="1"/>
        <v>Willson ContrerasSTL</v>
      </c>
      <c r="D519" s="1" t="s">
        <v>1126</v>
      </c>
    </row>
    <row r="520" ht="15.75" customHeight="1">
      <c r="A520" s="1" t="s">
        <v>1127</v>
      </c>
      <c r="B520" s="1" t="s">
        <v>50</v>
      </c>
      <c r="C520" s="1" t="str">
        <f t="shared" si="1"/>
        <v>Alec BurlesonSTL</v>
      </c>
      <c r="D520" s="1" t="s">
        <v>1128</v>
      </c>
    </row>
    <row r="521" ht="15.75" customHeight="1">
      <c r="A521" s="1" t="s">
        <v>1129</v>
      </c>
      <c r="B521" s="1" t="s">
        <v>50</v>
      </c>
      <c r="C521" s="1" t="str">
        <f t="shared" si="1"/>
        <v>Brendan DonovanSTL</v>
      </c>
      <c r="D521" s="1" t="s">
        <v>1130</v>
      </c>
    </row>
    <row r="522" ht="15.75" customHeight="1">
      <c r="A522" s="1" t="s">
        <v>1131</v>
      </c>
      <c r="B522" s="1" t="s">
        <v>50</v>
      </c>
      <c r="C522" s="1" t="str">
        <f t="shared" si="1"/>
        <v>Nolan ArenadoSTL</v>
      </c>
      <c r="D522" s="1" t="s">
        <v>1132</v>
      </c>
    </row>
    <row r="523" ht="15.75" customHeight="1">
      <c r="A523" s="1" t="s">
        <v>1133</v>
      </c>
      <c r="B523" s="1" t="s">
        <v>50</v>
      </c>
      <c r="C523" s="1" t="str">
        <f t="shared" si="1"/>
        <v>Pedro PagesSTL</v>
      </c>
      <c r="D523" s="1" t="s">
        <v>1134</v>
      </c>
    </row>
    <row r="524" ht="15.75" customHeight="1">
      <c r="A524" s="1" t="s">
        <v>1135</v>
      </c>
      <c r="B524" s="1" t="s">
        <v>50</v>
      </c>
      <c r="C524" s="1" t="str">
        <f t="shared" si="1"/>
        <v>Victor Scott IISTL</v>
      </c>
      <c r="D524" s="1" t="s">
        <v>1136</v>
      </c>
    </row>
    <row r="525" ht="15.75" customHeight="1">
      <c r="A525" s="1" t="s">
        <v>1137</v>
      </c>
      <c r="B525" s="1" t="s">
        <v>50</v>
      </c>
      <c r="C525" s="1" t="str">
        <f t="shared" si="1"/>
        <v>Jordan WalkerSTL</v>
      </c>
      <c r="D525" s="1" t="s">
        <v>1138</v>
      </c>
    </row>
    <row r="526" ht="15.75" customHeight="1">
      <c r="A526" s="1" t="s">
        <v>1139</v>
      </c>
      <c r="B526" s="1" t="s">
        <v>50</v>
      </c>
      <c r="C526" s="1" t="str">
        <f t="shared" si="1"/>
        <v>Masyn WinnSTL</v>
      </c>
      <c r="D526" s="1" t="s">
        <v>1140</v>
      </c>
    </row>
    <row r="527" ht="15.75" customHeight="1">
      <c r="A527" s="1" t="s">
        <v>1141</v>
      </c>
      <c r="B527" s="1" t="s">
        <v>50</v>
      </c>
      <c r="C527" s="1" t="str">
        <f t="shared" si="1"/>
        <v>Steven MatzSTL</v>
      </c>
      <c r="D527" s="1" t="s">
        <v>1142</v>
      </c>
    </row>
    <row r="528" ht="15.75" customHeight="1">
      <c r="A528" s="1" t="s">
        <v>1143</v>
      </c>
      <c r="B528" s="1" t="s">
        <v>50</v>
      </c>
      <c r="C528" s="1" t="str">
        <f t="shared" si="1"/>
        <v>Lance LynnSTL</v>
      </c>
      <c r="D528" s="1" t="s">
        <v>1144</v>
      </c>
    </row>
    <row r="529" ht="15.75" customHeight="1">
      <c r="A529" s="1" t="s">
        <v>1145</v>
      </c>
      <c r="B529" s="1" t="s">
        <v>50</v>
      </c>
      <c r="C529" s="1" t="str">
        <f t="shared" si="1"/>
        <v>Andrew KittredgeSTL</v>
      </c>
      <c r="D529" s="1" t="s">
        <v>1146</v>
      </c>
    </row>
    <row r="530" ht="15.75" customHeight="1">
      <c r="A530" s="1" t="s">
        <v>1147</v>
      </c>
      <c r="B530" s="1" t="s">
        <v>50</v>
      </c>
      <c r="C530" s="1" t="str">
        <f t="shared" si="1"/>
        <v>Sonny GraySTL</v>
      </c>
      <c r="D530" s="1" t="s">
        <v>1148</v>
      </c>
    </row>
    <row r="531" ht="15.75" customHeight="1">
      <c r="A531" s="1" t="s">
        <v>1149</v>
      </c>
      <c r="B531" s="1" t="s">
        <v>50</v>
      </c>
      <c r="C531" s="1" t="str">
        <f t="shared" si="1"/>
        <v>Miles MikolasSTL</v>
      </c>
      <c r="D531" s="1" t="s">
        <v>1150</v>
      </c>
    </row>
    <row r="532" ht="15.75" customHeight="1">
      <c r="A532" s="1" t="s">
        <v>1151</v>
      </c>
      <c r="B532" s="1" t="s">
        <v>50</v>
      </c>
      <c r="C532" s="1" t="str">
        <f t="shared" si="1"/>
        <v>Giovanny GallegosSTL</v>
      </c>
      <c r="D532" s="1" t="s">
        <v>1152</v>
      </c>
    </row>
    <row r="533" ht="15.75" customHeight="1">
      <c r="A533" s="1" t="s">
        <v>1153</v>
      </c>
      <c r="B533" s="1" t="s">
        <v>50</v>
      </c>
      <c r="C533" s="1" t="str">
        <f t="shared" si="1"/>
        <v>Ryan HelsleySTL</v>
      </c>
      <c r="D533" s="1" t="s">
        <v>1154</v>
      </c>
    </row>
    <row r="534" ht="15.75" customHeight="1">
      <c r="A534" s="1" t="s">
        <v>1155</v>
      </c>
      <c r="B534" s="1" t="s">
        <v>50</v>
      </c>
      <c r="C534" s="1" t="str">
        <f t="shared" si="1"/>
        <v>Zack ThompsonSTL</v>
      </c>
      <c r="D534" s="1" t="s">
        <v>1156</v>
      </c>
    </row>
    <row r="535" ht="15.75" customHeight="1">
      <c r="A535" s="1" t="s">
        <v>1157</v>
      </c>
      <c r="B535" s="1" t="s">
        <v>50</v>
      </c>
      <c r="C535" s="1" t="str">
        <f t="shared" si="1"/>
        <v>JoJo RomeroSTL</v>
      </c>
      <c r="D535" s="1" t="s">
        <v>1158</v>
      </c>
    </row>
    <row r="536" ht="15.75" customHeight="1">
      <c r="A536" s="1" t="s">
        <v>1159</v>
      </c>
      <c r="B536" s="1" t="s">
        <v>50</v>
      </c>
      <c r="C536" s="1" t="str">
        <f t="shared" si="1"/>
        <v>Matthew LiberatoreSTL</v>
      </c>
      <c r="D536" s="1" t="s">
        <v>1160</v>
      </c>
    </row>
    <row r="537" ht="15.75" customHeight="1">
      <c r="A537" s="1" t="s">
        <v>1161</v>
      </c>
      <c r="B537" s="1" t="s">
        <v>50</v>
      </c>
      <c r="C537" s="1" t="str">
        <f t="shared" si="1"/>
        <v>Andre PallanteSTL</v>
      </c>
      <c r="D537" s="1" t="s">
        <v>1162</v>
      </c>
    </row>
    <row r="538" ht="15.75" customHeight="1">
      <c r="A538" s="1" t="s">
        <v>1163</v>
      </c>
      <c r="B538" s="1" t="s">
        <v>50</v>
      </c>
      <c r="C538" s="1" t="str">
        <f t="shared" si="1"/>
        <v>Ryan FernandezSTL</v>
      </c>
      <c r="D538" s="1" t="s">
        <v>1164</v>
      </c>
    </row>
    <row r="539" ht="15.75" customHeight="1">
      <c r="A539" s="1" t="s">
        <v>1165</v>
      </c>
      <c r="B539" s="1" t="s">
        <v>50</v>
      </c>
      <c r="C539" s="1" t="str">
        <f t="shared" si="1"/>
        <v>Kyle GibsonSTL</v>
      </c>
      <c r="D539" s="1" t="s">
        <v>1166</v>
      </c>
    </row>
    <row r="540" ht="15.75" customHeight="1">
      <c r="A540" s="1" t="s">
        <v>1167</v>
      </c>
      <c r="B540" s="1" t="s">
        <v>12</v>
      </c>
      <c r="C540" s="1" t="str">
        <f t="shared" si="1"/>
        <v>Rece HindsCIN</v>
      </c>
      <c r="D540" s="29" t="s">
        <v>1168</v>
      </c>
    </row>
    <row r="541" ht="15.75" customHeight="1">
      <c r="A541" s="1" t="s">
        <v>1169</v>
      </c>
      <c r="B541" s="1" t="s">
        <v>12</v>
      </c>
      <c r="C541" s="1" t="str">
        <f t="shared" si="1"/>
        <v>Jacob HurtubiseCIN</v>
      </c>
      <c r="D541" s="29" t="s">
        <v>1170</v>
      </c>
    </row>
    <row r="542" ht="15.75" customHeight="1">
      <c r="A542" s="1" t="s">
        <v>1171</v>
      </c>
      <c r="B542" s="1" t="s">
        <v>12</v>
      </c>
      <c r="C542" s="1" t="str">
        <f t="shared" si="1"/>
        <v>Casey LeguminaCIN</v>
      </c>
      <c r="D542" s="1" t="s">
        <v>1172</v>
      </c>
    </row>
    <row r="543" ht="15.75" customHeight="1">
      <c r="A543" s="1" t="s">
        <v>1173</v>
      </c>
      <c r="B543" s="1" t="s">
        <v>12</v>
      </c>
      <c r="C543" s="1" t="str">
        <f t="shared" si="1"/>
        <v>Christian RoaCIN</v>
      </c>
      <c r="D543" s="29" t="s">
        <v>1174</v>
      </c>
    </row>
    <row r="544" ht="15.75" customHeight="1">
      <c r="A544" s="1" t="s">
        <v>1175</v>
      </c>
      <c r="B544" s="1" t="s">
        <v>12</v>
      </c>
      <c r="C544" s="1" t="str">
        <f t="shared" si="1"/>
        <v>Connor PhillipsCIN</v>
      </c>
      <c r="D544" s="1" t="s">
        <v>1176</v>
      </c>
    </row>
    <row r="545" ht="15.75" customHeight="1">
      <c r="A545" s="1" t="s">
        <v>1177</v>
      </c>
      <c r="B545" s="1" t="s">
        <v>12</v>
      </c>
      <c r="C545" s="1" t="str">
        <f t="shared" si="1"/>
        <v>Lyon RichardsonCIN</v>
      </c>
      <c r="D545" s="1" t="s">
        <v>1178</v>
      </c>
    </row>
    <row r="546" ht="15.75" customHeight="1">
      <c r="A546" s="1" t="s">
        <v>1179</v>
      </c>
      <c r="B546" s="1" t="s">
        <v>12</v>
      </c>
      <c r="C546" s="1" t="str">
        <f t="shared" si="1"/>
        <v>Matt McLainCIN</v>
      </c>
      <c r="D546" s="1" t="s">
        <v>1180</v>
      </c>
    </row>
    <row r="547" ht="15.75" customHeight="1">
      <c r="A547" s="1" t="s">
        <v>1181</v>
      </c>
      <c r="B547" s="1" t="s">
        <v>12</v>
      </c>
      <c r="C547" s="1" t="str">
        <f t="shared" si="1"/>
        <v>Tejay AntoneCIN</v>
      </c>
      <c r="D547" s="1" t="s">
        <v>1182</v>
      </c>
    </row>
    <row r="548" ht="15.75" customHeight="1">
      <c r="A548" s="1" t="s">
        <v>1183</v>
      </c>
      <c r="B548" s="1" t="s">
        <v>12</v>
      </c>
      <c r="C548" s="1" t="str">
        <f t="shared" si="1"/>
        <v>Alex YoungCIN</v>
      </c>
      <c r="D548" s="1" t="s">
        <v>1184</v>
      </c>
    </row>
    <row r="549" ht="15.75" customHeight="1">
      <c r="A549" s="1" t="s">
        <v>1185</v>
      </c>
      <c r="B549" s="1" t="s">
        <v>12</v>
      </c>
      <c r="C549" s="1" t="str">
        <f t="shared" si="1"/>
        <v>Ian GibautCIN</v>
      </c>
      <c r="D549" s="1" t="s">
        <v>1186</v>
      </c>
    </row>
    <row r="550" ht="15.75" customHeight="1">
      <c r="A550" s="1" t="s">
        <v>1187</v>
      </c>
      <c r="B550" s="1" t="s">
        <v>12</v>
      </c>
      <c r="C550" s="1" t="str">
        <f t="shared" si="1"/>
        <v>Brandon WilliamsonCIN</v>
      </c>
      <c r="D550" s="1" t="s">
        <v>1188</v>
      </c>
    </row>
    <row r="551" ht="15.75" customHeight="1">
      <c r="A551" s="1" t="s">
        <v>1189</v>
      </c>
      <c r="B551" s="1" t="s">
        <v>12</v>
      </c>
      <c r="C551" s="1" t="str">
        <f t="shared" si="1"/>
        <v>Sam MollCIN</v>
      </c>
      <c r="D551" s="1" t="s">
        <v>1190</v>
      </c>
    </row>
    <row r="552" ht="15.75" customHeight="1">
      <c r="A552" s="1" t="s">
        <v>1191</v>
      </c>
      <c r="B552" s="1" t="s">
        <v>12</v>
      </c>
      <c r="C552" s="1" t="str">
        <f t="shared" si="1"/>
        <v>Nick LodoloCIN</v>
      </c>
      <c r="D552" s="1" t="s">
        <v>1192</v>
      </c>
    </row>
    <row r="553" ht="15.75" customHeight="1">
      <c r="A553" s="1" t="s">
        <v>1193</v>
      </c>
      <c r="B553" s="1" t="s">
        <v>12</v>
      </c>
      <c r="C553" s="1" t="str">
        <f t="shared" si="1"/>
        <v>TJ FriedlCIN</v>
      </c>
      <c r="D553" s="1" t="s">
        <v>1194</v>
      </c>
    </row>
    <row r="554" ht="15.75" customHeight="1">
      <c r="A554" s="1" t="s">
        <v>1195</v>
      </c>
      <c r="B554" s="1" t="s">
        <v>12</v>
      </c>
      <c r="C554" s="1" t="str">
        <f t="shared" si="1"/>
        <v>Tyler StephensonCIN</v>
      </c>
      <c r="D554" s="1" t="s">
        <v>1196</v>
      </c>
    </row>
    <row r="555" ht="15.75" customHeight="1">
      <c r="A555" s="1" t="s">
        <v>1197</v>
      </c>
      <c r="B555" s="1" t="s">
        <v>12</v>
      </c>
      <c r="C555" s="1" t="str">
        <f t="shared" si="1"/>
        <v>Stuart FairchildCIN</v>
      </c>
      <c r="D555" s="1" t="s">
        <v>1198</v>
      </c>
    </row>
    <row r="556" ht="15.75" customHeight="1">
      <c r="A556" s="1" t="s">
        <v>1199</v>
      </c>
      <c r="B556" s="1" t="s">
        <v>12</v>
      </c>
      <c r="C556" s="1" t="str">
        <f t="shared" si="1"/>
        <v>Jonathan IndiaCIN</v>
      </c>
      <c r="D556" s="1" t="s">
        <v>1200</v>
      </c>
    </row>
    <row r="557" ht="15.75" customHeight="1">
      <c r="A557" s="1" t="s">
        <v>1201</v>
      </c>
      <c r="B557" s="1" t="s">
        <v>12</v>
      </c>
      <c r="C557" s="1" t="str">
        <f t="shared" si="1"/>
        <v>Jake FraleyCIN</v>
      </c>
      <c r="D557" s="1" t="s">
        <v>1202</v>
      </c>
    </row>
    <row r="558" ht="15.75" customHeight="1">
      <c r="A558" s="1" t="s">
        <v>1203</v>
      </c>
      <c r="B558" s="1" t="s">
        <v>12</v>
      </c>
      <c r="C558" s="1" t="str">
        <f t="shared" si="1"/>
        <v>Jeimer CandelarioCIN</v>
      </c>
      <c r="D558" s="1" t="s">
        <v>1204</v>
      </c>
    </row>
    <row r="559" ht="15.75" customHeight="1">
      <c r="A559" s="1" t="s">
        <v>1205</v>
      </c>
      <c r="B559" s="1" t="s">
        <v>12</v>
      </c>
      <c r="C559" s="1" t="str">
        <f t="shared" si="1"/>
        <v>Luke MaileCIN</v>
      </c>
      <c r="D559" s="1" t="s">
        <v>1206</v>
      </c>
    </row>
    <row r="560" ht="15.75" customHeight="1">
      <c r="A560" s="1" t="s">
        <v>1207</v>
      </c>
      <c r="B560" s="1" t="s">
        <v>12</v>
      </c>
      <c r="C560" s="1" t="str">
        <f t="shared" si="1"/>
        <v>Nick MartiniCIN</v>
      </c>
      <c r="D560" s="1" t="s">
        <v>1208</v>
      </c>
    </row>
    <row r="561" ht="15.75" customHeight="1">
      <c r="A561" s="1" t="s">
        <v>1209</v>
      </c>
      <c r="B561" s="1" t="s">
        <v>12</v>
      </c>
      <c r="C561" s="1" t="str">
        <f t="shared" si="1"/>
        <v>Will BensonCIN</v>
      </c>
      <c r="D561" s="1" t="s">
        <v>1210</v>
      </c>
    </row>
    <row r="562" ht="15.75" customHeight="1">
      <c r="A562" s="1" t="s">
        <v>1211</v>
      </c>
      <c r="B562" s="1" t="s">
        <v>12</v>
      </c>
      <c r="C562" s="1" t="str">
        <f t="shared" si="1"/>
        <v>Spencer SteerCIN</v>
      </c>
      <c r="D562" s="1" t="s">
        <v>1212</v>
      </c>
    </row>
    <row r="563" ht="15.75" customHeight="1">
      <c r="A563" s="1" t="s">
        <v>1213</v>
      </c>
      <c r="B563" s="1" t="s">
        <v>12</v>
      </c>
      <c r="C563" s="1" t="str">
        <f t="shared" si="1"/>
        <v>Santiago EspinalCIN</v>
      </c>
      <c r="D563" s="1" t="s">
        <v>1214</v>
      </c>
    </row>
    <row r="564" ht="15.75" customHeight="1">
      <c r="A564" s="1" t="s">
        <v>1215</v>
      </c>
      <c r="B564" s="1" t="s">
        <v>12</v>
      </c>
      <c r="C564" s="1" t="str">
        <f t="shared" si="1"/>
        <v>Bubba ThompsonCIN</v>
      </c>
      <c r="D564" s="1" t="s">
        <v>1216</v>
      </c>
    </row>
    <row r="565" ht="15.75" customHeight="1">
      <c r="A565" s="1" t="s">
        <v>1217</v>
      </c>
      <c r="B565" s="1" t="s">
        <v>12</v>
      </c>
      <c r="C565" s="1" t="str">
        <f t="shared" si="1"/>
        <v>Christian Encarnacion-StrandCIN</v>
      </c>
      <c r="D565" s="1" t="s">
        <v>1218</v>
      </c>
    </row>
    <row r="566" ht="15.75" customHeight="1">
      <c r="A566" s="1" t="s">
        <v>1219</v>
      </c>
      <c r="B566" s="1" t="s">
        <v>12</v>
      </c>
      <c r="C566" s="1" t="str">
        <f t="shared" si="1"/>
        <v>Elly De La CruzCIN</v>
      </c>
      <c r="D566" s="1" t="s">
        <v>1220</v>
      </c>
    </row>
    <row r="567" ht="15.75" customHeight="1">
      <c r="A567" s="1" t="s">
        <v>1221</v>
      </c>
      <c r="B567" s="1" t="s">
        <v>12</v>
      </c>
      <c r="C567" s="1" t="str">
        <f t="shared" si="1"/>
        <v>Fernando CruzCIN</v>
      </c>
      <c r="D567" s="1" t="s">
        <v>1222</v>
      </c>
    </row>
    <row r="568" ht="15.75" customHeight="1">
      <c r="A568" s="1" t="s">
        <v>1223</v>
      </c>
      <c r="B568" s="1" t="s">
        <v>12</v>
      </c>
      <c r="C568" s="1" t="str">
        <f t="shared" si="1"/>
        <v>Buck FarmerCIN</v>
      </c>
      <c r="D568" s="1" t="s">
        <v>1224</v>
      </c>
    </row>
    <row r="569" ht="15.75" customHeight="1">
      <c r="A569" s="1" t="s">
        <v>1225</v>
      </c>
      <c r="B569" s="1" t="s">
        <v>12</v>
      </c>
      <c r="C569" s="1" t="str">
        <f t="shared" si="1"/>
        <v>Justin WilsonCIN</v>
      </c>
      <c r="D569" s="1" t="s">
        <v>1226</v>
      </c>
    </row>
    <row r="570" ht="15.75" customHeight="1">
      <c r="A570" s="1" t="s">
        <v>1227</v>
      </c>
      <c r="B570" s="1" t="s">
        <v>12</v>
      </c>
      <c r="C570" s="1" t="str">
        <f t="shared" si="1"/>
        <v>Frankie MontasCIN</v>
      </c>
      <c r="D570" s="1" t="s">
        <v>1228</v>
      </c>
    </row>
    <row r="571" ht="15.75" customHeight="1">
      <c r="A571" s="1" t="s">
        <v>1229</v>
      </c>
      <c r="B571" s="1" t="s">
        <v>12</v>
      </c>
      <c r="C571" s="1" t="str">
        <f t="shared" si="1"/>
        <v>Carson SpiersCIN</v>
      </c>
      <c r="D571" s="1" t="s">
        <v>1230</v>
      </c>
    </row>
    <row r="572" ht="15.75" customHeight="1">
      <c r="A572" s="1" t="s">
        <v>1231</v>
      </c>
      <c r="B572" s="1" t="s">
        <v>12</v>
      </c>
      <c r="C572" s="1" t="str">
        <f t="shared" si="1"/>
        <v>Andrew AbbottCIN</v>
      </c>
      <c r="D572" s="1" t="s">
        <v>1232</v>
      </c>
    </row>
    <row r="573" ht="15.75" customHeight="1">
      <c r="A573" s="1" t="s">
        <v>1233</v>
      </c>
      <c r="B573" s="1" t="s">
        <v>12</v>
      </c>
      <c r="C573" s="1" t="str">
        <f t="shared" si="1"/>
        <v>Nick MartinezCIN</v>
      </c>
      <c r="D573" s="1" t="s">
        <v>1234</v>
      </c>
    </row>
    <row r="574" ht="15.75" customHeight="1">
      <c r="A574" s="1" t="s">
        <v>1235</v>
      </c>
      <c r="B574" s="1" t="s">
        <v>12</v>
      </c>
      <c r="C574" s="1" t="str">
        <f t="shared" si="1"/>
        <v>Brent SuterCIN</v>
      </c>
      <c r="D574" s="1" t="s">
        <v>1236</v>
      </c>
    </row>
    <row r="575" ht="15.75" customHeight="1">
      <c r="A575" s="1" t="s">
        <v>1237</v>
      </c>
      <c r="B575" s="1" t="s">
        <v>12</v>
      </c>
      <c r="C575" s="1" t="str">
        <f t="shared" si="1"/>
        <v>Graham AshcraftCIN</v>
      </c>
      <c r="D575" s="1" t="s">
        <v>1238</v>
      </c>
    </row>
    <row r="576" ht="15.75" customHeight="1">
      <c r="A576" s="1" t="s">
        <v>1239</v>
      </c>
      <c r="B576" s="1" t="s">
        <v>12</v>
      </c>
      <c r="C576" s="1" t="str">
        <f t="shared" si="1"/>
        <v>Emilio PaganCIN</v>
      </c>
      <c r="D576" s="1" t="s">
        <v>1240</v>
      </c>
    </row>
    <row r="577" ht="15.75" customHeight="1">
      <c r="A577" s="1" t="s">
        <v>1241</v>
      </c>
      <c r="B577" s="1" t="s">
        <v>12</v>
      </c>
      <c r="C577" s="1" t="str">
        <f t="shared" si="1"/>
        <v>Hunter GreeneCIN</v>
      </c>
      <c r="D577" s="1" t="s">
        <v>1242</v>
      </c>
    </row>
    <row r="578" ht="15.75" customHeight="1">
      <c r="A578" s="1" t="s">
        <v>1243</v>
      </c>
      <c r="B578" s="1" t="s">
        <v>12</v>
      </c>
      <c r="C578" s="1" t="str">
        <f t="shared" si="1"/>
        <v>Alexis DiazCIN</v>
      </c>
      <c r="D578" s="1" t="s">
        <v>1244</v>
      </c>
    </row>
    <row r="579" ht="15.75" customHeight="1">
      <c r="A579" s="1" t="s">
        <v>1245</v>
      </c>
      <c r="B579" s="1" t="s">
        <v>12</v>
      </c>
      <c r="C579" s="1" t="str">
        <f t="shared" si="1"/>
        <v>Lucas SimsCIN</v>
      </c>
      <c r="D579" s="1" t="s">
        <v>1246</v>
      </c>
    </row>
    <row r="580" ht="15.75" customHeight="1">
      <c r="A580" s="1" t="s">
        <v>1247</v>
      </c>
      <c r="B580" s="1" t="s">
        <v>8</v>
      </c>
      <c r="C580" s="1" t="str">
        <f t="shared" si="1"/>
        <v>Matt MervisCHC</v>
      </c>
      <c r="D580" s="1" t="s">
        <v>1248</v>
      </c>
    </row>
    <row r="581" ht="15.75" customHeight="1">
      <c r="A581" s="1" t="s">
        <v>1249</v>
      </c>
      <c r="B581" s="1" t="s">
        <v>8</v>
      </c>
      <c r="C581" s="1" t="str">
        <f t="shared" si="1"/>
        <v>Pete Crow-ArmstrongCHC</v>
      </c>
      <c r="D581" s="1" t="s">
        <v>1250</v>
      </c>
    </row>
    <row r="582" ht="15.75" customHeight="1">
      <c r="A582" s="1" t="s">
        <v>1251</v>
      </c>
      <c r="B582" s="1" t="s">
        <v>8</v>
      </c>
      <c r="C582" s="1" t="str">
        <f t="shared" si="1"/>
        <v>Alexander CanarioCHC</v>
      </c>
      <c r="D582" s="1" t="s">
        <v>1252</v>
      </c>
    </row>
    <row r="583" ht="15.75" customHeight="1">
      <c r="A583" s="1" t="s">
        <v>1253</v>
      </c>
      <c r="B583" s="1" t="s">
        <v>8</v>
      </c>
      <c r="C583" s="1" t="str">
        <f t="shared" si="1"/>
        <v>Luis VazquezCHC</v>
      </c>
      <c r="D583" s="29" t="s">
        <v>1254</v>
      </c>
    </row>
    <row r="584" ht="15.75" customHeight="1">
      <c r="A584" s="1" t="s">
        <v>1255</v>
      </c>
      <c r="B584" s="1" t="s">
        <v>8</v>
      </c>
      <c r="C584" s="1" t="str">
        <f t="shared" si="1"/>
        <v>Brennen DavisCHC</v>
      </c>
      <c r="D584" s="29" t="s">
        <v>1256</v>
      </c>
    </row>
    <row r="585" ht="15.75" customHeight="1">
      <c r="A585" s="1" t="s">
        <v>1257</v>
      </c>
      <c r="B585" s="1" t="s">
        <v>8</v>
      </c>
      <c r="C585" s="1" t="str">
        <f t="shared" si="1"/>
        <v>Hayden WesneskiCHC</v>
      </c>
      <c r="D585" s="1" t="s">
        <v>1258</v>
      </c>
    </row>
    <row r="586" ht="15.75" customHeight="1">
      <c r="A586" s="1" t="s">
        <v>1259</v>
      </c>
      <c r="B586" s="1" t="s">
        <v>8</v>
      </c>
      <c r="C586" s="1" t="str">
        <f t="shared" si="1"/>
        <v>Michael AriasCHC</v>
      </c>
      <c r="D586" s="29" t="s">
        <v>1260</v>
      </c>
    </row>
    <row r="587" ht="15.75" customHeight="1">
      <c r="A587" s="1" t="s">
        <v>1261</v>
      </c>
      <c r="B587" s="1" t="s">
        <v>8</v>
      </c>
      <c r="C587" s="1" t="str">
        <f t="shared" si="1"/>
        <v>Keegan ThompsonCHC</v>
      </c>
      <c r="D587" s="1" t="s">
        <v>1262</v>
      </c>
    </row>
    <row r="588" ht="15.75" customHeight="1">
      <c r="A588" s="1" t="s">
        <v>1263</v>
      </c>
      <c r="B588" s="1" t="s">
        <v>8</v>
      </c>
      <c r="C588" s="1" t="str">
        <f t="shared" si="1"/>
        <v>Caleb KilianCHC</v>
      </c>
      <c r="D588" s="1" t="s">
        <v>1264</v>
      </c>
    </row>
    <row r="589" ht="15.75" customHeight="1">
      <c r="A589" s="1" t="s">
        <v>1265</v>
      </c>
      <c r="B589" s="1" t="s">
        <v>8</v>
      </c>
      <c r="C589" s="1" t="str">
        <f t="shared" si="1"/>
        <v>Justin SteeleCHC</v>
      </c>
      <c r="D589" s="1" t="s">
        <v>1266</v>
      </c>
    </row>
    <row r="590" ht="15.75" customHeight="1">
      <c r="A590" s="1" t="s">
        <v>1267</v>
      </c>
      <c r="B590" s="1" t="s">
        <v>8</v>
      </c>
      <c r="C590" s="1" t="str">
        <f t="shared" si="1"/>
        <v>Jameson TaillonCHC</v>
      </c>
      <c r="D590" s="1" t="s">
        <v>1268</v>
      </c>
    </row>
    <row r="591" ht="15.75" customHeight="1">
      <c r="A591" s="1" t="s">
        <v>1269</v>
      </c>
      <c r="B591" s="1" t="s">
        <v>8</v>
      </c>
      <c r="C591" s="1" t="str">
        <f t="shared" si="1"/>
        <v>Julian MerryweatherCHC</v>
      </c>
      <c r="D591" s="1" t="s">
        <v>1270</v>
      </c>
    </row>
    <row r="592" ht="15.75" customHeight="1">
      <c r="A592" s="1" t="s">
        <v>1271</v>
      </c>
      <c r="B592" s="1" t="s">
        <v>8</v>
      </c>
      <c r="C592" s="1" t="str">
        <f t="shared" si="1"/>
        <v>Patrick WisdomCHC</v>
      </c>
      <c r="D592" s="1" t="s">
        <v>1272</v>
      </c>
    </row>
    <row r="593" ht="15.75" customHeight="1">
      <c r="A593" s="1" t="s">
        <v>1273</v>
      </c>
      <c r="B593" s="1" t="s">
        <v>8</v>
      </c>
      <c r="C593" s="1" t="str">
        <f t="shared" si="1"/>
        <v>Mike TauchmanCHC</v>
      </c>
      <c r="D593" s="1" t="s">
        <v>1274</v>
      </c>
    </row>
    <row r="594" ht="15.75" customHeight="1">
      <c r="A594" s="1" t="s">
        <v>1275</v>
      </c>
      <c r="B594" s="1" t="s">
        <v>8</v>
      </c>
      <c r="C594" s="1" t="str">
        <f t="shared" si="1"/>
        <v>Garrett CooperCHC</v>
      </c>
      <c r="D594" s="1" t="s">
        <v>1276</v>
      </c>
    </row>
    <row r="595" ht="15.75" customHeight="1">
      <c r="A595" s="1" t="s">
        <v>1277</v>
      </c>
      <c r="B595" s="1" t="s">
        <v>8</v>
      </c>
      <c r="C595" s="1" t="str">
        <f t="shared" si="1"/>
        <v>Cody BellingerCHC</v>
      </c>
      <c r="D595" s="1" t="s">
        <v>1278</v>
      </c>
    </row>
    <row r="596" ht="15.75" customHeight="1">
      <c r="A596" s="1" t="s">
        <v>1279</v>
      </c>
      <c r="B596" s="1" t="s">
        <v>8</v>
      </c>
      <c r="C596" s="1" t="str">
        <f t="shared" si="1"/>
        <v>Ian HappCHC</v>
      </c>
      <c r="D596" s="1" t="s">
        <v>1280</v>
      </c>
    </row>
    <row r="597" ht="15.75" customHeight="1">
      <c r="A597" s="1" t="s">
        <v>1281</v>
      </c>
      <c r="B597" s="1" t="s">
        <v>8</v>
      </c>
      <c r="C597" s="1" t="str">
        <f t="shared" si="1"/>
        <v>Nico HoernerCHC</v>
      </c>
      <c r="D597" s="1" t="s">
        <v>1282</v>
      </c>
    </row>
    <row r="598" ht="15.75" customHeight="1">
      <c r="A598" s="1" t="s">
        <v>1283</v>
      </c>
      <c r="B598" s="1" t="s">
        <v>8</v>
      </c>
      <c r="C598" s="1" t="str">
        <f t="shared" si="1"/>
        <v>Nick MadrigalCHC</v>
      </c>
      <c r="D598" s="1" t="s">
        <v>1284</v>
      </c>
    </row>
    <row r="599" ht="15.75" customHeight="1">
      <c r="A599" s="1" t="s">
        <v>1285</v>
      </c>
      <c r="B599" s="1" t="s">
        <v>8</v>
      </c>
      <c r="C599" s="1" t="str">
        <f t="shared" si="1"/>
        <v>Miguel AmayaCHC</v>
      </c>
      <c r="D599" s="1" t="s">
        <v>1286</v>
      </c>
    </row>
    <row r="600" ht="15.75" customHeight="1">
      <c r="A600" s="1" t="s">
        <v>1287</v>
      </c>
      <c r="B600" s="1" t="s">
        <v>8</v>
      </c>
      <c r="C600" s="1" t="str">
        <f t="shared" si="1"/>
        <v>Dansby SwansonCHC</v>
      </c>
      <c r="D600" s="1" t="s">
        <v>1288</v>
      </c>
    </row>
    <row r="601" ht="15.75" customHeight="1">
      <c r="A601" s="1" t="s">
        <v>1289</v>
      </c>
      <c r="B601" s="1" t="s">
        <v>8</v>
      </c>
      <c r="C601" s="1" t="str">
        <f t="shared" si="1"/>
        <v>Christopher MorelCHC</v>
      </c>
      <c r="D601" s="1" t="s">
        <v>1290</v>
      </c>
    </row>
    <row r="602" ht="15.75" customHeight="1">
      <c r="A602" s="1" t="s">
        <v>1291</v>
      </c>
      <c r="B602" s="1" t="s">
        <v>8</v>
      </c>
      <c r="C602" s="1" t="str">
        <f t="shared" si="1"/>
        <v>Miles MastrobuoniCHC</v>
      </c>
      <c r="D602" s="1" t="s">
        <v>1292</v>
      </c>
    </row>
    <row r="603" ht="15.75" customHeight="1">
      <c r="A603" s="1" t="s">
        <v>1293</v>
      </c>
      <c r="B603" s="1" t="s">
        <v>8</v>
      </c>
      <c r="C603" s="1" t="str">
        <f t="shared" si="1"/>
        <v>Seiya SuzukiCHC</v>
      </c>
      <c r="D603" s="1" t="s">
        <v>1294</v>
      </c>
    </row>
    <row r="604" ht="15.75" customHeight="1">
      <c r="A604" s="1" t="s">
        <v>1295</v>
      </c>
      <c r="B604" s="1" t="s">
        <v>8</v>
      </c>
      <c r="C604" s="1" t="str">
        <f t="shared" si="1"/>
        <v>Michael BuschCHC</v>
      </c>
      <c r="D604" s="1" t="s">
        <v>1296</v>
      </c>
    </row>
    <row r="605" ht="15.75" customHeight="1">
      <c r="A605" s="1" t="s">
        <v>1297</v>
      </c>
      <c r="B605" s="1" t="s">
        <v>8</v>
      </c>
      <c r="C605" s="1" t="str">
        <f t="shared" si="1"/>
        <v>Yan GomesCHC</v>
      </c>
      <c r="D605" s="1" t="s">
        <v>1298</v>
      </c>
    </row>
    <row r="606" ht="15.75" customHeight="1">
      <c r="A606" s="1" t="s">
        <v>1299</v>
      </c>
      <c r="B606" s="1" t="s">
        <v>8</v>
      </c>
      <c r="C606" s="1" t="str">
        <f t="shared" si="1"/>
        <v>Jose CuasCHC</v>
      </c>
      <c r="D606" s="1" t="s">
        <v>1300</v>
      </c>
    </row>
    <row r="607" ht="15.75" customHeight="1">
      <c r="A607" s="1" t="s">
        <v>1301</v>
      </c>
      <c r="B607" s="1" t="s">
        <v>8</v>
      </c>
      <c r="C607" s="1" t="str">
        <f t="shared" si="1"/>
        <v>Hector NerisCHC</v>
      </c>
      <c r="D607" s="1" t="s">
        <v>1302</v>
      </c>
    </row>
    <row r="608" ht="15.75" customHeight="1">
      <c r="A608" s="1" t="s">
        <v>1303</v>
      </c>
      <c r="B608" s="1" t="s">
        <v>8</v>
      </c>
      <c r="C608" s="1" t="str">
        <f t="shared" si="1"/>
        <v>Drew SmylyCHC</v>
      </c>
      <c r="D608" s="1" t="s">
        <v>1304</v>
      </c>
    </row>
    <row r="609" ht="15.75" customHeight="1">
      <c r="A609" s="1" t="s">
        <v>1305</v>
      </c>
      <c r="B609" s="1" t="s">
        <v>8</v>
      </c>
      <c r="C609" s="1" t="str">
        <f t="shared" si="1"/>
        <v>Yency AlmonteCHC</v>
      </c>
      <c r="D609" s="1" t="s">
        <v>1306</v>
      </c>
    </row>
    <row r="610" ht="15.75" customHeight="1">
      <c r="A610" s="1" t="s">
        <v>1307</v>
      </c>
      <c r="B610" s="1" t="s">
        <v>8</v>
      </c>
      <c r="C610" s="1" t="str">
        <f t="shared" si="1"/>
        <v>Adbert AlzolayCHC</v>
      </c>
      <c r="D610" s="1" t="s">
        <v>1308</v>
      </c>
    </row>
    <row r="611" ht="15.75" customHeight="1">
      <c r="A611" s="1" t="s">
        <v>1309</v>
      </c>
      <c r="B611" s="1" t="s">
        <v>8</v>
      </c>
      <c r="C611" s="1" t="str">
        <f t="shared" si="1"/>
        <v>Mark Leiter Jr.CHC</v>
      </c>
      <c r="D611" s="1" t="s">
        <v>1310</v>
      </c>
    </row>
    <row r="612" ht="15.75" customHeight="1">
      <c r="A612" s="1" t="s">
        <v>1311</v>
      </c>
      <c r="B612" s="1" t="s">
        <v>8</v>
      </c>
      <c r="C612" s="1" t="str">
        <f t="shared" si="1"/>
        <v>Javier AssadCHC</v>
      </c>
      <c r="D612" s="1" t="s">
        <v>1312</v>
      </c>
    </row>
    <row r="613" ht="15.75" customHeight="1">
      <c r="A613" s="1" t="s">
        <v>1313</v>
      </c>
      <c r="B613" s="1" t="s">
        <v>8</v>
      </c>
      <c r="C613" s="1" t="str">
        <f t="shared" si="1"/>
        <v>Ben BrownCHC</v>
      </c>
      <c r="D613" s="1" t="s">
        <v>1314</v>
      </c>
    </row>
    <row r="614" ht="15.75" customHeight="1">
      <c r="A614" s="1" t="s">
        <v>1315</v>
      </c>
      <c r="B614" s="1" t="s">
        <v>8</v>
      </c>
      <c r="C614" s="1" t="str">
        <f t="shared" si="1"/>
        <v>Luke LittleCHC</v>
      </c>
      <c r="D614" s="1" t="s">
        <v>1316</v>
      </c>
    </row>
    <row r="615" ht="15.75" customHeight="1">
      <c r="A615" s="1" t="s">
        <v>1317</v>
      </c>
      <c r="B615" s="1" t="s">
        <v>8</v>
      </c>
      <c r="C615" s="1" t="str">
        <f t="shared" si="1"/>
        <v>Shota ImanagaCHC</v>
      </c>
      <c r="D615" s="1" t="s">
        <v>1318</v>
      </c>
    </row>
    <row r="616" ht="15.75" customHeight="1">
      <c r="A616" s="1" t="s">
        <v>1319</v>
      </c>
      <c r="B616" s="1" t="s">
        <v>8</v>
      </c>
      <c r="C616" s="1" t="str">
        <f t="shared" si="1"/>
        <v>Daniel PalenciaCHC</v>
      </c>
      <c r="D616" s="1" t="s">
        <v>1320</v>
      </c>
    </row>
    <row r="617" ht="15.75" customHeight="1">
      <c r="A617" s="1" t="s">
        <v>1321</v>
      </c>
      <c r="B617" s="1" t="s">
        <v>8</v>
      </c>
      <c r="C617" s="1" t="str">
        <f t="shared" si="1"/>
        <v>Jordan WicksCHC</v>
      </c>
      <c r="D617" s="1" t="s">
        <v>1322</v>
      </c>
    </row>
    <row r="618" ht="15.75" customHeight="1">
      <c r="A618" s="1" t="s">
        <v>1323</v>
      </c>
      <c r="B618" s="1" t="s">
        <v>8</v>
      </c>
      <c r="C618" s="1" t="str">
        <f t="shared" si="1"/>
        <v>Kyle HendricksCHC</v>
      </c>
      <c r="D618" s="1" t="s">
        <v>1324</v>
      </c>
    </row>
    <row r="619" ht="15.75" customHeight="1">
      <c r="A619" s="1" t="s">
        <v>1325</v>
      </c>
      <c r="B619" s="1" t="s">
        <v>18</v>
      </c>
      <c r="C619" s="1" t="str">
        <f t="shared" si="1"/>
        <v>Dillon DinglerDET</v>
      </c>
      <c r="D619" s="29" t="s">
        <v>1326</v>
      </c>
    </row>
    <row r="620" ht="15.75" customHeight="1">
      <c r="A620" s="1" t="s">
        <v>1327</v>
      </c>
      <c r="B620" s="1" t="s">
        <v>18</v>
      </c>
      <c r="C620" s="1" t="str">
        <f t="shared" si="1"/>
        <v>Akil BaddooDET</v>
      </c>
      <c r="D620" s="1" t="s">
        <v>1328</v>
      </c>
    </row>
    <row r="621" ht="15.75" customHeight="1">
      <c r="A621" s="1" t="s">
        <v>1329</v>
      </c>
      <c r="B621" s="1" t="s">
        <v>18</v>
      </c>
      <c r="C621" s="1" t="str">
        <f t="shared" si="1"/>
        <v>Ryan KreidlerDET</v>
      </c>
      <c r="D621" s="1" t="s">
        <v>1330</v>
      </c>
    </row>
    <row r="622" ht="15.75" customHeight="1">
      <c r="A622" s="1" t="s">
        <v>1331</v>
      </c>
      <c r="B622" s="1" t="s">
        <v>18</v>
      </c>
      <c r="C622" s="1" t="str">
        <f t="shared" si="1"/>
        <v>Buddy KennedyDET</v>
      </c>
      <c r="D622" s="1" t="s">
        <v>1332</v>
      </c>
    </row>
    <row r="623" ht="15.75" customHeight="1">
      <c r="A623" s="1" t="s">
        <v>1333</v>
      </c>
      <c r="B623" s="1" t="s">
        <v>18</v>
      </c>
      <c r="C623" s="1" t="str">
        <f t="shared" si="1"/>
        <v>Matt ManningDET</v>
      </c>
      <c r="D623" s="1" t="s">
        <v>1334</v>
      </c>
    </row>
    <row r="624" ht="15.75" customHeight="1">
      <c r="A624" s="1" t="s">
        <v>1335</v>
      </c>
      <c r="B624" s="1" t="s">
        <v>18</v>
      </c>
      <c r="C624" s="1" t="str">
        <f t="shared" si="1"/>
        <v>Mason EnglertDET</v>
      </c>
      <c r="D624" s="1" t="s">
        <v>1336</v>
      </c>
    </row>
    <row r="625" ht="15.75" customHeight="1">
      <c r="A625" s="1" t="s">
        <v>1337</v>
      </c>
      <c r="B625" s="1" t="s">
        <v>18</v>
      </c>
      <c r="C625" s="1" t="str">
        <f t="shared" si="1"/>
        <v>Keider MonteroDET</v>
      </c>
      <c r="D625" s="29" t="s">
        <v>1338</v>
      </c>
    </row>
    <row r="626" ht="15.75" customHeight="1">
      <c r="A626" s="1" t="s">
        <v>1339</v>
      </c>
      <c r="B626" s="1" t="s">
        <v>18</v>
      </c>
      <c r="C626" s="1" t="str">
        <f t="shared" si="1"/>
        <v>Wilmer FloresDET</v>
      </c>
      <c r="D626" s="29" t="s">
        <v>1340</v>
      </c>
    </row>
    <row r="627" ht="15.75" customHeight="1">
      <c r="A627" s="1" t="s">
        <v>1341</v>
      </c>
      <c r="B627" s="1" t="s">
        <v>18</v>
      </c>
      <c r="C627" s="1" t="str">
        <f t="shared" si="1"/>
        <v>Beau BrieskeDET</v>
      </c>
      <c r="D627" s="1" t="s">
        <v>1342</v>
      </c>
    </row>
    <row r="628" ht="15.75" customHeight="1">
      <c r="A628" s="1" t="s">
        <v>1343</v>
      </c>
      <c r="B628" s="1" t="s">
        <v>18</v>
      </c>
      <c r="C628" s="1" t="str">
        <f t="shared" si="1"/>
        <v>Brendan WhiteDET</v>
      </c>
      <c r="D628" s="1" t="s">
        <v>1344</v>
      </c>
    </row>
    <row r="629" ht="15.75" customHeight="1">
      <c r="A629" s="1" t="s">
        <v>1345</v>
      </c>
      <c r="B629" s="1" t="s">
        <v>18</v>
      </c>
      <c r="C629" s="1" t="str">
        <f t="shared" si="1"/>
        <v>Sawyer Gipson-LongDET</v>
      </c>
      <c r="D629" s="1" t="s">
        <v>1346</v>
      </c>
    </row>
    <row r="630" ht="15.75" customHeight="1">
      <c r="A630" s="1" t="s">
        <v>1347</v>
      </c>
      <c r="B630" s="1" t="s">
        <v>18</v>
      </c>
      <c r="C630" s="1" t="str">
        <f t="shared" si="1"/>
        <v>Andy IbanezDET</v>
      </c>
      <c r="D630" s="1" t="s">
        <v>1348</v>
      </c>
    </row>
    <row r="631" ht="15.75" customHeight="1">
      <c r="A631" s="1" t="s">
        <v>1349</v>
      </c>
      <c r="B631" s="1" t="s">
        <v>18</v>
      </c>
      <c r="C631" s="1" t="str">
        <f t="shared" si="1"/>
        <v>Parker MeadowsDET</v>
      </c>
      <c r="D631" s="1" t="s">
        <v>1350</v>
      </c>
    </row>
    <row r="632" ht="15.75" customHeight="1">
      <c r="A632" s="1" t="s">
        <v>1351</v>
      </c>
      <c r="B632" s="1" t="s">
        <v>18</v>
      </c>
      <c r="C632" s="1" t="str">
        <f t="shared" si="1"/>
        <v>Mark CanhaDET</v>
      </c>
      <c r="D632" s="1" t="s">
        <v>1352</v>
      </c>
    </row>
    <row r="633" ht="15.75" customHeight="1">
      <c r="A633" s="1" t="s">
        <v>1353</v>
      </c>
      <c r="B633" s="1" t="s">
        <v>18</v>
      </c>
      <c r="C633" s="1" t="str">
        <f t="shared" si="1"/>
        <v>Wenceel PerezDET</v>
      </c>
      <c r="D633" s="1" t="s">
        <v>1354</v>
      </c>
    </row>
    <row r="634" ht="15.75" customHeight="1">
      <c r="A634" s="1" t="s">
        <v>1355</v>
      </c>
      <c r="B634" s="1" t="s">
        <v>48</v>
      </c>
      <c r="C634" s="1" t="str">
        <f t="shared" si="1"/>
        <v>Riley GreeneSFG</v>
      </c>
      <c r="D634" s="1" t="s">
        <v>1356</v>
      </c>
    </row>
    <row r="635" ht="15.75" customHeight="1">
      <c r="A635" s="1" t="s">
        <v>1357</v>
      </c>
      <c r="B635" s="1" t="s">
        <v>18</v>
      </c>
      <c r="C635" s="1" t="str">
        <f t="shared" si="1"/>
        <v>Javier BaezDET</v>
      </c>
      <c r="D635" s="1" t="s">
        <v>1358</v>
      </c>
    </row>
    <row r="636" ht="15.75" customHeight="1">
      <c r="A636" s="1" t="s">
        <v>1359</v>
      </c>
      <c r="B636" s="1" t="s">
        <v>18</v>
      </c>
      <c r="C636" s="1" t="str">
        <f t="shared" si="1"/>
        <v>Spencer TorkelsonDET</v>
      </c>
      <c r="D636" s="1" t="s">
        <v>1360</v>
      </c>
    </row>
    <row r="637" ht="15.75" customHeight="1">
      <c r="A637" s="1" t="s">
        <v>1361</v>
      </c>
      <c r="B637" s="1" t="s">
        <v>18</v>
      </c>
      <c r="C637" s="1" t="str">
        <f t="shared" si="1"/>
        <v>Kerry CarpenterDET</v>
      </c>
      <c r="D637" s="1" t="s">
        <v>1362</v>
      </c>
    </row>
    <row r="638" ht="15.75" customHeight="1">
      <c r="A638" s="1" t="s">
        <v>1363</v>
      </c>
      <c r="B638" s="1" t="s">
        <v>18</v>
      </c>
      <c r="C638" s="1" t="str">
        <f t="shared" si="1"/>
        <v>Colt KeithDET</v>
      </c>
      <c r="D638" s="1" t="s">
        <v>1364</v>
      </c>
    </row>
    <row r="639" ht="15.75" customHeight="1">
      <c r="A639" s="1" t="s">
        <v>1365</v>
      </c>
      <c r="B639" s="1" t="s">
        <v>18</v>
      </c>
      <c r="C639" s="1" t="str">
        <f t="shared" si="1"/>
        <v>Jake RogersDET</v>
      </c>
      <c r="D639" s="1" t="s">
        <v>1366</v>
      </c>
    </row>
    <row r="640" ht="15.75" customHeight="1">
      <c r="A640" s="1" t="s">
        <v>1367</v>
      </c>
      <c r="B640" s="1" t="s">
        <v>18</v>
      </c>
      <c r="C640" s="1" t="str">
        <f t="shared" si="1"/>
        <v>Carson KellyDET</v>
      </c>
      <c r="D640" s="1" t="s">
        <v>1368</v>
      </c>
    </row>
    <row r="641" ht="15.75" customHeight="1">
      <c r="A641" s="1" t="s">
        <v>1369</v>
      </c>
      <c r="B641" s="1" t="s">
        <v>18</v>
      </c>
      <c r="C641" s="1" t="str">
        <f t="shared" si="1"/>
        <v>Gio UrshelaDET</v>
      </c>
      <c r="D641" s="1" t="s">
        <v>1370</v>
      </c>
    </row>
    <row r="642" ht="15.75" customHeight="1">
      <c r="A642" s="1" t="s">
        <v>1371</v>
      </c>
      <c r="B642" s="1" t="s">
        <v>18</v>
      </c>
      <c r="C642" s="1" t="str">
        <f t="shared" si="1"/>
        <v>Zach McKinstryDET</v>
      </c>
      <c r="D642" s="1" t="s">
        <v>1372</v>
      </c>
    </row>
    <row r="643" ht="15.75" customHeight="1">
      <c r="A643" s="1" t="s">
        <v>1373</v>
      </c>
      <c r="B643" s="1" t="s">
        <v>18</v>
      </c>
      <c r="C643" s="1" t="str">
        <f t="shared" si="1"/>
        <v>Matt VierlingDET</v>
      </c>
      <c r="D643" s="1" t="s">
        <v>1374</v>
      </c>
    </row>
    <row r="644" ht="15.75" customHeight="1">
      <c r="A644" s="1" t="s">
        <v>1375</v>
      </c>
      <c r="B644" s="1" t="s">
        <v>18</v>
      </c>
      <c r="C644" s="1" t="str">
        <f t="shared" si="1"/>
        <v>Jack FlahertyDET</v>
      </c>
      <c r="D644" s="1" t="s">
        <v>1376</v>
      </c>
    </row>
    <row r="645" ht="15.75" customHeight="1">
      <c r="A645" s="1" t="s">
        <v>1377</v>
      </c>
      <c r="B645" s="1" t="s">
        <v>18</v>
      </c>
      <c r="C645" s="1" t="str">
        <f t="shared" si="1"/>
        <v>Kenta MaedaDET</v>
      </c>
      <c r="D645" s="1" t="s">
        <v>1378</v>
      </c>
    </row>
    <row r="646" ht="15.75" customHeight="1">
      <c r="A646" s="1" t="s">
        <v>1379</v>
      </c>
      <c r="B646" s="1" t="s">
        <v>18</v>
      </c>
      <c r="C646" s="1" t="str">
        <f t="shared" si="1"/>
        <v>Andrew ChafinDET</v>
      </c>
      <c r="D646" s="1" t="s">
        <v>1380</v>
      </c>
    </row>
    <row r="647" ht="15.75" customHeight="1">
      <c r="A647" s="1" t="s">
        <v>1381</v>
      </c>
      <c r="B647" s="1" t="s">
        <v>18</v>
      </c>
      <c r="C647" s="1" t="str">
        <f t="shared" si="1"/>
        <v>Alex FaedoDET</v>
      </c>
      <c r="D647" s="1" t="s">
        <v>1382</v>
      </c>
    </row>
    <row r="648" ht="15.75" customHeight="1">
      <c r="A648" s="1" t="s">
        <v>1383</v>
      </c>
      <c r="B648" s="1" t="s">
        <v>18</v>
      </c>
      <c r="C648" s="1" t="str">
        <f t="shared" si="1"/>
        <v>Alex LangeDET</v>
      </c>
      <c r="D648" s="1" t="s">
        <v>1384</v>
      </c>
    </row>
    <row r="649" ht="15.75" customHeight="1">
      <c r="A649" s="1" t="s">
        <v>1385</v>
      </c>
      <c r="B649" s="1" t="s">
        <v>18</v>
      </c>
      <c r="C649" s="1" t="str">
        <f t="shared" si="1"/>
        <v>Casey MizeDET</v>
      </c>
      <c r="D649" s="1" t="s">
        <v>1386</v>
      </c>
    </row>
    <row r="650" ht="15.75" customHeight="1">
      <c r="A650" s="1" t="s">
        <v>1387</v>
      </c>
      <c r="B650" s="1" t="s">
        <v>18</v>
      </c>
      <c r="C650" s="1" t="str">
        <f t="shared" si="1"/>
        <v>Tyler HoltonDET</v>
      </c>
      <c r="D650" s="1" t="s">
        <v>1388</v>
      </c>
    </row>
    <row r="651" ht="15.75" customHeight="1">
      <c r="A651" s="1" t="s">
        <v>1389</v>
      </c>
      <c r="B651" s="1" t="s">
        <v>18</v>
      </c>
      <c r="C651" s="1" t="str">
        <f t="shared" si="1"/>
        <v>Joey WentzDET</v>
      </c>
      <c r="D651" s="1" t="s">
        <v>1390</v>
      </c>
    </row>
    <row r="652" ht="15.75" customHeight="1">
      <c r="A652" s="1" t="s">
        <v>1391</v>
      </c>
      <c r="B652" s="1" t="s">
        <v>18</v>
      </c>
      <c r="C652" s="1" t="str">
        <f t="shared" si="1"/>
        <v>Tarik SkubalDET</v>
      </c>
      <c r="D652" s="1" t="s">
        <v>1392</v>
      </c>
    </row>
    <row r="653" ht="15.75" customHeight="1">
      <c r="A653" s="1" t="s">
        <v>1393</v>
      </c>
      <c r="B653" s="1" t="s">
        <v>18</v>
      </c>
      <c r="C653" s="1" t="str">
        <f t="shared" si="1"/>
        <v>Jason FoleyDET</v>
      </c>
      <c r="D653" s="1" t="s">
        <v>1394</v>
      </c>
    </row>
    <row r="654" ht="15.75" customHeight="1">
      <c r="A654" s="1" t="s">
        <v>1395</v>
      </c>
      <c r="B654" s="1" t="s">
        <v>18</v>
      </c>
      <c r="C654" s="1" t="str">
        <f t="shared" si="1"/>
        <v>Will VestDET</v>
      </c>
      <c r="D654" s="1" t="s">
        <v>1396</v>
      </c>
    </row>
    <row r="655" ht="15.75" customHeight="1">
      <c r="A655" s="1" t="s">
        <v>1397</v>
      </c>
      <c r="B655" s="1" t="s">
        <v>18</v>
      </c>
      <c r="C655" s="1" t="str">
        <f t="shared" si="1"/>
        <v>Reese OlsonDET</v>
      </c>
      <c r="D655" s="1" t="s">
        <v>1398</v>
      </c>
    </row>
    <row r="656" ht="15.75" customHeight="1">
      <c r="A656" s="1" t="s">
        <v>1399</v>
      </c>
      <c r="B656" s="1" t="s">
        <v>18</v>
      </c>
      <c r="C656" s="1" t="str">
        <f t="shared" si="1"/>
        <v>Shelby MillerDET</v>
      </c>
      <c r="D656" s="1" t="s">
        <v>1400</v>
      </c>
    </row>
    <row r="657" ht="15.75" customHeight="1">
      <c r="A657" s="1" t="s">
        <v>1401</v>
      </c>
      <c r="B657" s="1" t="s">
        <v>32</v>
      </c>
      <c r="C657" s="1" t="str">
        <f t="shared" si="1"/>
        <v>Emmanuel RodriguezMIN</v>
      </c>
      <c r="D657" s="29" t="s">
        <v>1402</v>
      </c>
    </row>
    <row r="658" ht="15.75" customHeight="1">
      <c r="A658" s="1" t="s">
        <v>1403</v>
      </c>
      <c r="B658" s="1" t="s">
        <v>32</v>
      </c>
      <c r="C658" s="1" t="str">
        <f t="shared" si="1"/>
        <v>Trevor LarnachMIN</v>
      </c>
      <c r="D658" s="1" t="s">
        <v>1404</v>
      </c>
    </row>
    <row r="659" ht="15.75" customHeight="1">
      <c r="A659" s="1" t="s">
        <v>1405</v>
      </c>
      <c r="B659" s="1" t="s">
        <v>32</v>
      </c>
      <c r="C659" s="1" t="str">
        <f t="shared" si="1"/>
        <v>Jair CamargoMIN</v>
      </c>
      <c r="D659" s="29" t="s">
        <v>1406</v>
      </c>
    </row>
    <row r="660" ht="15.75" customHeight="1">
      <c r="A660" s="1" t="s">
        <v>1407</v>
      </c>
      <c r="B660" s="1" t="s">
        <v>32</v>
      </c>
      <c r="C660" s="1" t="str">
        <f t="shared" si="1"/>
        <v>Yunior SeverinoMIN</v>
      </c>
      <c r="D660" s="29" t="s">
        <v>1408</v>
      </c>
    </row>
    <row r="661" ht="15.75" customHeight="1">
      <c r="A661" s="1" t="s">
        <v>1409</v>
      </c>
      <c r="B661" s="1" t="s">
        <v>32</v>
      </c>
      <c r="C661" s="1" t="str">
        <f t="shared" si="1"/>
        <v>Brent HeadrickMIN</v>
      </c>
      <c r="D661" s="1" t="s">
        <v>1410</v>
      </c>
    </row>
    <row r="662" ht="15.75" customHeight="1">
      <c r="A662" s="1" t="s">
        <v>1411</v>
      </c>
      <c r="B662" s="1" t="s">
        <v>32</v>
      </c>
      <c r="C662" s="1" t="str">
        <f t="shared" si="1"/>
        <v>Matt CanterinoMIN</v>
      </c>
      <c r="D662" s="29" t="s">
        <v>1412</v>
      </c>
    </row>
    <row r="663" ht="15.75" customHeight="1">
      <c r="A663" s="1" t="s">
        <v>1413</v>
      </c>
      <c r="B663" s="1" t="s">
        <v>32</v>
      </c>
      <c r="C663" s="1" t="str">
        <f t="shared" si="1"/>
        <v>Simeon Woods RichardsonMIN</v>
      </c>
      <c r="D663" s="1" t="s">
        <v>1414</v>
      </c>
    </row>
    <row r="664" ht="15.75" customHeight="1">
      <c r="A664" s="1" t="s">
        <v>1415</v>
      </c>
      <c r="B664" s="1" t="s">
        <v>32</v>
      </c>
      <c r="C664" s="1" t="str">
        <f t="shared" si="1"/>
        <v>Zack WeissMIN</v>
      </c>
      <c r="D664" s="1" t="s">
        <v>1416</v>
      </c>
    </row>
    <row r="665" ht="15.75" customHeight="1">
      <c r="A665" s="1" t="s">
        <v>1417</v>
      </c>
      <c r="B665" s="1" t="s">
        <v>32</v>
      </c>
      <c r="C665" s="1" t="str">
        <f t="shared" si="1"/>
        <v>Josh WinderMIN</v>
      </c>
      <c r="D665" s="1" t="s">
        <v>1418</v>
      </c>
    </row>
    <row r="666" ht="15.75" customHeight="1">
      <c r="A666" s="1" t="s">
        <v>1419</v>
      </c>
      <c r="B666" s="1" t="s">
        <v>32</v>
      </c>
      <c r="C666" s="1" t="str">
        <f t="shared" si="1"/>
        <v>Anthony DeSclafaniMIN</v>
      </c>
      <c r="D666" s="1" t="s">
        <v>1420</v>
      </c>
    </row>
    <row r="667" ht="15.75" customHeight="1">
      <c r="A667" s="1" t="s">
        <v>1421</v>
      </c>
      <c r="B667" s="1" t="s">
        <v>32</v>
      </c>
      <c r="C667" s="1" t="str">
        <f t="shared" si="1"/>
        <v>Caleb ThielbarMIN</v>
      </c>
      <c r="D667" s="1" t="s">
        <v>1422</v>
      </c>
    </row>
    <row r="668" ht="15.75" customHeight="1">
      <c r="A668" s="1" t="s">
        <v>1423</v>
      </c>
      <c r="B668" s="1" t="s">
        <v>32</v>
      </c>
      <c r="C668" s="1" t="str">
        <f t="shared" si="1"/>
        <v>Josh StaumontMIN</v>
      </c>
      <c r="D668" s="1" t="s">
        <v>1424</v>
      </c>
    </row>
    <row r="669" ht="15.75" customHeight="1">
      <c r="A669" s="1" t="s">
        <v>1425</v>
      </c>
      <c r="B669" s="1" t="s">
        <v>32</v>
      </c>
      <c r="C669" s="1" t="str">
        <f t="shared" si="1"/>
        <v>Jhoan DuranMIN</v>
      </c>
      <c r="D669" s="1" t="s">
        <v>1426</v>
      </c>
    </row>
    <row r="670" ht="15.75" customHeight="1">
      <c r="A670" s="1" t="s">
        <v>1427</v>
      </c>
      <c r="B670" s="1" t="s">
        <v>32</v>
      </c>
      <c r="C670" s="1" t="str">
        <f t="shared" si="1"/>
        <v>Justin TopaMIN</v>
      </c>
      <c r="D670" s="1" t="s">
        <v>1428</v>
      </c>
    </row>
    <row r="671" ht="15.75" customHeight="1">
      <c r="A671" s="1" t="s">
        <v>1429</v>
      </c>
      <c r="B671" s="1" t="s">
        <v>32</v>
      </c>
      <c r="C671" s="1" t="str">
        <f t="shared" si="1"/>
        <v>Daniel DuarteMIN</v>
      </c>
      <c r="D671" s="1" t="s">
        <v>1430</v>
      </c>
    </row>
    <row r="672" ht="15.75" customHeight="1">
      <c r="A672" s="1" t="s">
        <v>1431</v>
      </c>
      <c r="B672" s="1" t="s">
        <v>32</v>
      </c>
      <c r="C672" s="1" t="str">
        <f t="shared" si="1"/>
        <v>Royce LewisMIN</v>
      </c>
      <c r="D672" s="1" t="s">
        <v>1432</v>
      </c>
    </row>
    <row r="673" ht="15.75" customHeight="1">
      <c r="A673" s="1" t="s">
        <v>1433</v>
      </c>
      <c r="B673" s="1" t="s">
        <v>32</v>
      </c>
      <c r="C673" s="1" t="str">
        <f t="shared" si="1"/>
        <v>Max KeplerMIN</v>
      </c>
      <c r="D673" s="1" t="s">
        <v>1434</v>
      </c>
    </row>
    <row r="674" ht="15.75" customHeight="1">
      <c r="A674" s="1" t="s">
        <v>1435</v>
      </c>
      <c r="B674" s="1" t="s">
        <v>32</v>
      </c>
      <c r="C674" s="1" t="str">
        <f t="shared" si="1"/>
        <v>Christian VazquezMIN</v>
      </c>
      <c r="D674" s="1" t="s">
        <v>1436</v>
      </c>
    </row>
    <row r="675" ht="15.75" customHeight="1">
      <c r="A675" s="1" t="s">
        <v>1437</v>
      </c>
      <c r="B675" s="1" t="s">
        <v>32</v>
      </c>
      <c r="C675" s="1" t="str">
        <f t="shared" si="1"/>
        <v>Kyle FarmerMIN</v>
      </c>
      <c r="D675" s="1" t="s">
        <v>1438</v>
      </c>
    </row>
    <row r="676" ht="15.75" customHeight="1">
      <c r="A676" s="1" t="s">
        <v>1439</v>
      </c>
      <c r="B676" s="1" t="s">
        <v>32</v>
      </c>
      <c r="C676" s="1" t="str">
        <f t="shared" si="1"/>
        <v>Carlos CorreaMIN</v>
      </c>
      <c r="D676" s="1" t="s">
        <v>1440</v>
      </c>
    </row>
    <row r="677" ht="15.75" customHeight="1">
      <c r="A677" s="1" t="s">
        <v>1441</v>
      </c>
      <c r="B677" s="1" t="s">
        <v>32</v>
      </c>
      <c r="C677" s="1" t="str">
        <f t="shared" si="1"/>
        <v>Byron BuxtonMIN</v>
      </c>
      <c r="D677" s="1" t="s">
        <v>1442</v>
      </c>
    </row>
    <row r="678" ht="15.75" customHeight="1">
      <c r="A678" s="1" t="s">
        <v>1443</v>
      </c>
      <c r="B678" s="1" t="s">
        <v>32</v>
      </c>
      <c r="C678" s="1" t="str">
        <f t="shared" si="1"/>
        <v>Manuel MargotMIN</v>
      </c>
      <c r="D678" s="1" t="s">
        <v>1444</v>
      </c>
    </row>
    <row r="679" ht="15.75" customHeight="1">
      <c r="A679" s="1" t="s">
        <v>1445</v>
      </c>
      <c r="B679" s="1" t="s">
        <v>32</v>
      </c>
      <c r="C679" s="1" t="str">
        <f t="shared" si="1"/>
        <v>Willi CastroMIN</v>
      </c>
      <c r="D679" s="1" t="s">
        <v>1446</v>
      </c>
    </row>
    <row r="680" ht="15.75" customHeight="1">
      <c r="A680" s="1" t="s">
        <v>1447</v>
      </c>
      <c r="B680" s="1" t="s">
        <v>32</v>
      </c>
      <c r="C680" s="1" t="str">
        <f t="shared" si="1"/>
        <v>Matt WallnerMIN</v>
      </c>
      <c r="D680" s="1" t="s">
        <v>1448</v>
      </c>
    </row>
    <row r="681" ht="15.75" customHeight="1">
      <c r="A681" s="1" t="s">
        <v>1449</v>
      </c>
      <c r="B681" s="1" t="s">
        <v>32</v>
      </c>
      <c r="C681" s="1" t="str">
        <f t="shared" si="1"/>
        <v>Jose MirandaMIN</v>
      </c>
      <c r="D681" s="1" t="s">
        <v>1450</v>
      </c>
    </row>
    <row r="682" ht="15.75" customHeight="1">
      <c r="A682" s="1" t="s">
        <v>1451</v>
      </c>
      <c r="B682" s="1" t="s">
        <v>32</v>
      </c>
      <c r="C682" s="1" t="str">
        <f t="shared" si="1"/>
        <v>Austin MartinMIN</v>
      </c>
      <c r="D682" s="1" t="s">
        <v>1452</v>
      </c>
    </row>
    <row r="683" ht="15.75" customHeight="1">
      <c r="A683" s="1" t="s">
        <v>1453</v>
      </c>
      <c r="B683" s="1" t="s">
        <v>32</v>
      </c>
      <c r="C683" s="1" t="str">
        <f t="shared" si="1"/>
        <v>Edouard JulienMIN</v>
      </c>
      <c r="D683" s="1" t="s">
        <v>1454</v>
      </c>
    </row>
    <row r="684" ht="15.75" customHeight="1">
      <c r="A684" s="1" t="s">
        <v>1455</v>
      </c>
      <c r="B684" s="1" t="s">
        <v>32</v>
      </c>
      <c r="C684" s="1" t="str">
        <f t="shared" si="1"/>
        <v>Carlos SantanaMIN</v>
      </c>
      <c r="D684" s="1" t="s">
        <v>1456</v>
      </c>
    </row>
    <row r="685" ht="15.75" customHeight="1">
      <c r="A685" s="1" t="s">
        <v>1457</v>
      </c>
      <c r="B685" s="1" t="s">
        <v>32</v>
      </c>
      <c r="C685" s="1" t="str">
        <f t="shared" si="1"/>
        <v>Ryan JeffersMIN</v>
      </c>
      <c r="D685" s="1" t="s">
        <v>1458</v>
      </c>
    </row>
    <row r="686" ht="15.75" customHeight="1">
      <c r="A686" s="1" t="s">
        <v>1459</v>
      </c>
      <c r="B686" s="1" t="s">
        <v>32</v>
      </c>
      <c r="C686" s="1" t="str">
        <f t="shared" si="1"/>
        <v>Alex KirilloffMIN</v>
      </c>
      <c r="D686" s="1" t="s">
        <v>1460</v>
      </c>
    </row>
    <row r="687" ht="15.75" customHeight="1">
      <c r="A687" s="1" t="s">
        <v>1461</v>
      </c>
      <c r="B687" s="1" t="s">
        <v>32</v>
      </c>
      <c r="C687" s="1" t="str">
        <f t="shared" si="1"/>
        <v>Kody FunderburkMIN</v>
      </c>
      <c r="D687" s="1" t="s">
        <v>1462</v>
      </c>
    </row>
    <row r="688" ht="15.75" customHeight="1">
      <c r="A688" s="1" t="s">
        <v>1463</v>
      </c>
      <c r="B688" s="1" t="s">
        <v>32</v>
      </c>
      <c r="C688" s="1" t="str">
        <f t="shared" si="1"/>
        <v>Chris PaddackMIN</v>
      </c>
      <c r="D688" s="1" t="s">
        <v>1464</v>
      </c>
    </row>
    <row r="689" ht="15.75" customHeight="1">
      <c r="A689" s="1" t="s">
        <v>1465</v>
      </c>
      <c r="B689" s="1" t="s">
        <v>32</v>
      </c>
      <c r="C689" s="1" t="str">
        <f t="shared" si="1"/>
        <v>Cole SandsMIN</v>
      </c>
      <c r="D689" s="1" t="s">
        <v>1466</v>
      </c>
    </row>
    <row r="690" ht="15.75" customHeight="1">
      <c r="A690" s="1" t="s">
        <v>1467</v>
      </c>
      <c r="B690" s="1" t="s">
        <v>32</v>
      </c>
      <c r="C690" s="1" t="str">
        <f t="shared" si="1"/>
        <v>Jorge AlcalaMIN</v>
      </c>
      <c r="D690" s="1" t="s">
        <v>1468</v>
      </c>
    </row>
    <row r="691" ht="15.75" customHeight="1">
      <c r="A691" s="1" t="s">
        <v>1469</v>
      </c>
      <c r="B691" s="1" t="s">
        <v>32</v>
      </c>
      <c r="C691" s="1" t="str">
        <f t="shared" si="1"/>
        <v>Steven OkertMIN</v>
      </c>
      <c r="D691" s="1" t="s">
        <v>1470</v>
      </c>
    </row>
    <row r="692" ht="15.75" customHeight="1">
      <c r="A692" s="1" t="s">
        <v>1471</v>
      </c>
      <c r="B692" s="1" t="s">
        <v>32</v>
      </c>
      <c r="C692" s="1" t="str">
        <f t="shared" si="1"/>
        <v>Louie VarlandMIN</v>
      </c>
      <c r="D692" s="1" t="s">
        <v>1472</v>
      </c>
    </row>
    <row r="693" ht="15.75" customHeight="1">
      <c r="A693" s="1" t="s">
        <v>1473</v>
      </c>
      <c r="B693" s="1" t="s">
        <v>32</v>
      </c>
      <c r="C693" s="1" t="str">
        <f t="shared" si="1"/>
        <v>Brock StewartMIN</v>
      </c>
      <c r="D693" s="1" t="s">
        <v>1474</v>
      </c>
    </row>
    <row r="694" ht="15.75" customHeight="1">
      <c r="A694" s="1" t="s">
        <v>1475</v>
      </c>
      <c r="B694" s="1" t="s">
        <v>32</v>
      </c>
      <c r="C694" s="1" t="str">
        <f t="shared" si="1"/>
        <v>Pablo LopezMIN</v>
      </c>
      <c r="D694" s="1" t="s">
        <v>1476</v>
      </c>
    </row>
    <row r="695" ht="15.75" customHeight="1">
      <c r="A695" s="1" t="s">
        <v>1477</v>
      </c>
      <c r="B695" s="1" t="s">
        <v>32</v>
      </c>
      <c r="C695" s="1" t="str">
        <f t="shared" si="1"/>
        <v>Bailey OberMIN</v>
      </c>
      <c r="D695" s="1" t="s">
        <v>1478</v>
      </c>
    </row>
    <row r="696" ht="15.75" customHeight="1">
      <c r="A696" s="1" t="s">
        <v>1479</v>
      </c>
      <c r="B696" s="1" t="s">
        <v>32</v>
      </c>
      <c r="C696" s="1" t="str">
        <f t="shared" si="1"/>
        <v>Griffin JaxMIN</v>
      </c>
      <c r="D696" s="1" t="s">
        <v>1480</v>
      </c>
    </row>
    <row r="697" ht="15.75" customHeight="1">
      <c r="A697" s="1" t="s">
        <v>1481</v>
      </c>
      <c r="B697" s="1" t="s">
        <v>32</v>
      </c>
      <c r="C697" s="1" t="str">
        <f t="shared" si="1"/>
        <v>Michael TonkinMIN</v>
      </c>
      <c r="D697" s="1" t="s">
        <v>1482</v>
      </c>
    </row>
    <row r="698" ht="15.75" customHeight="1">
      <c r="A698" s="1" t="s">
        <v>1483</v>
      </c>
      <c r="B698" s="1" t="s">
        <v>32</v>
      </c>
      <c r="C698" s="1" t="str">
        <f t="shared" si="1"/>
        <v>Jay JacksonMIN</v>
      </c>
      <c r="D698" s="1" t="s">
        <v>1484</v>
      </c>
    </row>
    <row r="699" ht="15.75" customHeight="1">
      <c r="A699" s="1" t="s">
        <v>1485</v>
      </c>
      <c r="B699" s="1" t="s">
        <v>32</v>
      </c>
      <c r="C699" s="1" t="str">
        <f t="shared" si="1"/>
        <v>Joe RyanMIN</v>
      </c>
      <c r="D699" s="1" t="s">
        <v>1486</v>
      </c>
    </row>
    <row r="700" ht="15.75" customHeight="1">
      <c r="A700" s="1" t="s">
        <v>1487</v>
      </c>
      <c r="B700" s="1" t="s">
        <v>22</v>
      </c>
      <c r="C700" s="1" t="str">
        <f t="shared" si="1"/>
        <v>Austin NolaKCR</v>
      </c>
      <c r="D700" s="1" t="s">
        <v>1488</v>
      </c>
    </row>
    <row r="701" ht="15.75" customHeight="1">
      <c r="A701" s="1" t="s">
        <v>1489</v>
      </c>
      <c r="B701" s="1" t="s">
        <v>22</v>
      </c>
      <c r="C701" s="1" t="str">
        <f t="shared" si="1"/>
        <v>Tyler GentryKCR</v>
      </c>
      <c r="D701" s="29" t="s">
        <v>1490</v>
      </c>
    </row>
    <row r="702" ht="15.75" customHeight="1">
      <c r="A702" s="1" t="s">
        <v>1491</v>
      </c>
      <c r="B702" s="1" t="s">
        <v>22</v>
      </c>
      <c r="C702" s="1" t="str">
        <f t="shared" si="1"/>
        <v>Nick PrattoKCR</v>
      </c>
      <c r="D702" s="1" t="s">
        <v>1492</v>
      </c>
    </row>
    <row r="703" ht="15.75" customHeight="1">
      <c r="A703" s="1" t="s">
        <v>1493</v>
      </c>
      <c r="B703" s="1" t="s">
        <v>22</v>
      </c>
      <c r="C703" s="1" t="str">
        <f t="shared" si="1"/>
        <v>Drew WatersKCR</v>
      </c>
      <c r="D703" s="1" t="s">
        <v>1494</v>
      </c>
    </row>
    <row r="704" ht="15.75" customHeight="1">
      <c r="A704" s="1" t="s">
        <v>1495</v>
      </c>
      <c r="B704" s="1" t="s">
        <v>22</v>
      </c>
      <c r="C704" s="1" t="str">
        <f t="shared" si="1"/>
        <v>Daniel Lynch IVKCR</v>
      </c>
      <c r="D704" s="1" t="s">
        <v>1496</v>
      </c>
    </row>
    <row r="705" ht="15.75" customHeight="1">
      <c r="A705" s="1" t="s">
        <v>1497</v>
      </c>
      <c r="B705" s="1" t="s">
        <v>22</v>
      </c>
      <c r="C705" s="1" t="str">
        <f t="shared" si="1"/>
        <v>John McMillonKCR</v>
      </c>
      <c r="D705" s="1" t="s">
        <v>1498</v>
      </c>
    </row>
    <row r="706" ht="15.75" customHeight="1">
      <c r="A706" s="1" t="s">
        <v>1499</v>
      </c>
      <c r="B706" s="1" t="s">
        <v>22</v>
      </c>
      <c r="C706" s="1" t="str">
        <f t="shared" si="1"/>
        <v>Steven CruzKCR</v>
      </c>
      <c r="D706" s="1" t="s">
        <v>1500</v>
      </c>
    </row>
    <row r="707" ht="15.75" customHeight="1">
      <c r="A707" s="1" t="s">
        <v>1501</v>
      </c>
      <c r="B707" s="1" t="s">
        <v>22</v>
      </c>
      <c r="C707" s="1" t="str">
        <f t="shared" si="1"/>
        <v>Jonathan BowlanKCR</v>
      </c>
      <c r="D707" s="1" t="s">
        <v>1502</v>
      </c>
    </row>
    <row r="708" ht="15.75" customHeight="1">
      <c r="A708" s="1" t="s">
        <v>1503</v>
      </c>
      <c r="B708" s="1" t="s">
        <v>22</v>
      </c>
      <c r="C708" s="1" t="str">
        <f t="shared" si="1"/>
        <v>Colin SelbyKCR</v>
      </c>
      <c r="D708" s="1" t="s">
        <v>1504</v>
      </c>
    </row>
    <row r="709" ht="15.75" customHeight="1">
      <c r="A709" s="1" t="s">
        <v>1505</v>
      </c>
      <c r="B709" s="1" t="s">
        <v>22</v>
      </c>
      <c r="C709" s="1" t="str">
        <f t="shared" si="1"/>
        <v>Anthony VenezianoKCR</v>
      </c>
      <c r="D709" s="1" t="s">
        <v>1506</v>
      </c>
    </row>
    <row r="710" ht="15.75" customHeight="1">
      <c r="A710" s="1" t="s">
        <v>1507</v>
      </c>
      <c r="B710" s="1" t="s">
        <v>22</v>
      </c>
      <c r="C710" s="1" t="str">
        <f t="shared" si="1"/>
        <v>Will KleinKCR</v>
      </c>
      <c r="D710" s="29" t="s">
        <v>1508</v>
      </c>
    </row>
    <row r="711" ht="15.75" customHeight="1">
      <c r="A711" s="1" t="s">
        <v>1509</v>
      </c>
      <c r="B711" s="1" t="s">
        <v>22</v>
      </c>
      <c r="C711" s="1" t="str">
        <f t="shared" si="1"/>
        <v>Josh TaylorKCR</v>
      </c>
      <c r="D711" s="1" t="s">
        <v>1510</v>
      </c>
    </row>
    <row r="712" ht="15.75" customHeight="1">
      <c r="A712" s="1" t="s">
        <v>1511</v>
      </c>
      <c r="B712" s="1" t="s">
        <v>22</v>
      </c>
      <c r="C712" s="1" t="str">
        <f t="shared" si="1"/>
        <v>Kyle WrightKCR</v>
      </c>
      <c r="D712" s="1" t="s">
        <v>1512</v>
      </c>
    </row>
    <row r="713" ht="15.75" customHeight="1">
      <c r="A713" s="1" t="s">
        <v>1513</v>
      </c>
      <c r="B713" s="1" t="s">
        <v>22</v>
      </c>
      <c r="C713" s="1" t="str">
        <f t="shared" si="1"/>
        <v>Kris BubicKCR</v>
      </c>
      <c r="D713" s="1" t="s">
        <v>1514</v>
      </c>
    </row>
    <row r="714" ht="15.75" customHeight="1">
      <c r="A714" s="1" t="s">
        <v>1515</v>
      </c>
      <c r="B714" s="1" t="s">
        <v>22</v>
      </c>
      <c r="C714" s="1" t="str">
        <f t="shared" si="1"/>
        <v>Jake BrentzKCR</v>
      </c>
      <c r="D714" s="1" t="s">
        <v>1516</v>
      </c>
    </row>
    <row r="715" ht="15.75" customHeight="1">
      <c r="A715" s="1" t="s">
        <v>1517</v>
      </c>
      <c r="B715" s="1" t="s">
        <v>22</v>
      </c>
      <c r="C715" s="1" t="str">
        <f t="shared" si="1"/>
        <v>Carlos HernandezKCR</v>
      </c>
      <c r="D715" s="1" t="s">
        <v>1518</v>
      </c>
    </row>
    <row r="716" ht="15.75" customHeight="1">
      <c r="A716" s="1" t="s">
        <v>1519</v>
      </c>
      <c r="B716" s="1" t="s">
        <v>22</v>
      </c>
      <c r="C716" s="1" t="str">
        <f t="shared" si="1"/>
        <v>Michael MasseyKCR</v>
      </c>
      <c r="D716" s="1" t="s">
        <v>1520</v>
      </c>
    </row>
    <row r="717" ht="15.75" customHeight="1">
      <c r="A717" s="1" t="s">
        <v>1521</v>
      </c>
      <c r="B717" s="1" t="s">
        <v>22</v>
      </c>
      <c r="C717" s="1" t="str">
        <f t="shared" si="1"/>
        <v>Salvador PerezKCR</v>
      </c>
      <c r="D717" s="1" t="s">
        <v>1522</v>
      </c>
    </row>
    <row r="718" ht="15.75" customHeight="1">
      <c r="A718" s="1" t="s">
        <v>1523</v>
      </c>
      <c r="B718" s="1" t="s">
        <v>22</v>
      </c>
      <c r="C718" s="1" t="str">
        <f t="shared" si="1"/>
        <v>Hunter RenfroeKCR</v>
      </c>
      <c r="D718" s="1" t="s">
        <v>1524</v>
      </c>
    </row>
    <row r="719" ht="15.75" customHeight="1">
      <c r="A719" s="1" t="s">
        <v>1525</v>
      </c>
      <c r="B719" s="1" t="s">
        <v>22</v>
      </c>
      <c r="C719" s="1" t="str">
        <f t="shared" si="1"/>
        <v>Adam FrazierKCR</v>
      </c>
      <c r="D719" s="1" t="s">
        <v>1526</v>
      </c>
    </row>
    <row r="720" ht="15.75" customHeight="1">
      <c r="A720" s="1" t="s">
        <v>1527</v>
      </c>
      <c r="B720" s="1" t="s">
        <v>22</v>
      </c>
      <c r="C720" s="1" t="str">
        <f t="shared" si="1"/>
        <v>Garrett HampsonKCR</v>
      </c>
      <c r="D720" s="1" t="s">
        <v>1528</v>
      </c>
    </row>
    <row r="721" ht="15.75" customHeight="1">
      <c r="A721" s="1" t="s">
        <v>1529</v>
      </c>
      <c r="B721" s="1" t="s">
        <v>22</v>
      </c>
      <c r="C721" s="1" t="str">
        <f t="shared" si="1"/>
        <v>Freddy FerminKCR</v>
      </c>
      <c r="D721" s="1" t="s">
        <v>1530</v>
      </c>
    </row>
    <row r="722" ht="15.75" customHeight="1">
      <c r="A722" s="1" t="s">
        <v>1531</v>
      </c>
      <c r="B722" s="1" t="s">
        <v>22</v>
      </c>
      <c r="C722" s="1" t="str">
        <f t="shared" si="1"/>
        <v>Dairon BlancoKCR</v>
      </c>
      <c r="D722" s="1" t="s">
        <v>1532</v>
      </c>
    </row>
    <row r="723" ht="15.75" customHeight="1">
      <c r="A723" s="1" t="s">
        <v>1533</v>
      </c>
      <c r="B723" s="1" t="s">
        <v>22</v>
      </c>
      <c r="C723" s="1" t="str">
        <f t="shared" si="1"/>
        <v>Nick LoftinKCR</v>
      </c>
      <c r="D723" s="1" t="s">
        <v>1534</v>
      </c>
    </row>
    <row r="724" ht="15.75" customHeight="1">
      <c r="A724" s="1" t="s">
        <v>1535</v>
      </c>
      <c r="B724" s="1" t="s">
        <v>22</v>
      </c>
      <c r="C724" s="1" t="str">
        <f t="shared" si="1"/>
        <v>Kyle IsbelKCR</v>
      </c>
      <c r="D724" s="1" t="s">
        <v>1536</v>
      </c>
    </row>
    <row r="725" ht="15.75" customHeight="1">
      <c r="A725" s="1" t="s">
        <v>1537</v>
      </c>
      <c r="B725" s="1" t="s">
        <v>22</v>
      </c>
      <c r="C725" s="1" t="str">
        <f t="shared" si="1"/>
        <v>Nelson VelazquezKCR</v>
      </c>
      <c r="D725" s="1" t="s">
        <v>1538</v>
      </c>
    </row>
    <row r="726" ht="15.75" customHeight="1">
      <c r="A726" s="1" t="s">
        <v>1539</v>
      </c>
      <c r="B726" s="1" t="s">
        <v>22</v>
      </c>
      <c r="C726" s="1" t="str">
        <f t="shared" si="1"/>
        <v>Maikel GarciaKCR</v>
      </c>
      <c r="D726" s="1" t="s">
        <v>1540</v>
      </c>
    </row>
    <row r="727" ht="15.75" customHeight="1">
      <c r="A727" s="1" t="s">
        <v>1541</v>
      </c>
      <c r="B727" s="1" t="s">
        <v>22</v>
      </c>
      <c r="C727" s="1" t="str">
        <f t="shared" si="1"/>
        <v>MJ MelendezKCR</v>
      </c>
      <c r="D727" s="1" t="s">
        <v>1542</v>
      </c>
    </row>
    <row r="728" ht="15.75" customHeight="1">
      <c r="A728" s="1" t="s">
        <v>1543</v>
      </c>
      <c r="B728" s="1" t="s">
        <v>22</v>
      </c>
      <c r="C728" s="1" t="str">
        <f t="shared" si="1"/>
        <v>Vinnie PasquantinoKCR</v>
      </c>
      <c r="D728" s="1" t="s">
        <v>1544</v>
      </c>
    </row>
    <row r="729" ht="15.75" customHeight="1">
      <c r="A729" s="1" t="s">
        <v>1545</v>
      </c>
      <c r="B729" s="1" t="s">
        <v>22</v>
      </c>
      <c r="C729" s="1" t="str">
        <f t="shared" si="1"/>
        <v>Bobby Witt Jr.KCR</v>
      </c>
      <c r="D729" s="1" t="s">
        <v>1546</v>
      </c>
    </row>
    <row r="730" ht="15.75" customHeight="1">
      <c r="A730" s="1" t="s">
        <v>1547</v>
      </c>
      <c r="B730" s="1" t="s">
        <v>22</v>
      </c>
      <c r="C730" s="1" t="str">
        <f t="shared" si="1"/>
        <v>James McArthurKCR</v>
      </c>
      <c r="D730" s="1" t="s">
        <v>1548</v>
      </c>
    </row>
    <row r="731" ht="15.75" customHeight="1">
      <c r="A731" s="1" t="s">
        <v>1549</v>
      </c>
      <c r="B731" s="1" t="s">
        <v>22</v>
      </c>
      <c r="C731" s="1" t="str">
        <f t="shared" si="1"/>
        <v>John SchreiberKCR</v>
      </c>
      <c r="D731" s="1" t="s">
        <v>1550</v>
      </c>
    </row>
    <row r="732" ht="15.75" customHeight="1">
      <c r="A732" s="1" t="s">
        <v>1551</v>
      </c>
      <c r="B732" s="1" t="s">
        <v>22</v>
      </c>
      <c r="C732" s="1" t="str">
        <f t="shared" si="1"/>
        <v>Matt SauerKCR</v>
      </c>
      <c r="D732" s="1" t="s">
        <v>1552</v>
      </c>
    </row>
    <row r="733" ht="15.75" customHeight="1">
      <c r="A733" s="1" t="s">
        <v>1553</v>
      </c>
      <c r="B733" s="1" t="s">
        <v>22</v>
      </c>
      <c r="C733" s="1" t="str">
        <f t="shared" si="1"/>
        <v>Angel ZerpaKCR</v>
      </c>
      <c r="D733" s="1" t="s">
        <v>1554</v>
      </c>
    </row>
    <row r="734" ht="15.75" customHeight="1">
      <c r="A734" s="1" t="s">
        <v>1555</v>
      </c>
      <c r="B734" s="1" t="s">
        <v>22</v>
      </c>
      <c r="C734" s="1" t="str">
        <f t="shared" si="1"/>
        <v>Brady SingerKCR</v>
      </c>
      <c r="D734" s="1" t="s">
        <v>1556</v>
      </c>
    </row>
    <row r="735" ht="15.75" customHeight="1">
      <c r="A735" s="1" t="s">
        <v>1557</v>
      </c>
      <c r="B735" s="1" t="s">
        <v>22</v>
      </c>
      <c r="C735" s="1" t="str">
        <f t="shared" si="1"/>
        <v>Alec MarshKCR</v>
      </c>
      <c r="D735" s="1" t="s">
        <v>1558</v>
      </c>
    </row>
    <row r="736" ht="15.75" customHeight="1">
      <c r="A736" s="1" t="s">
        <v>1559</v>
      </c>
      <c r="B736" s="1" t="s">
        <v>22</v>
      </c>
      <c r="C736" s="1" t="str">
        <f t="shared" si="1"/>
        <v>Nick AndersonKCR</v>
      </c>
      <c r="D736" s="1" t="s">
        <v>1560</v>
      </c>
    </row>
    <row r="737" ht="15.75" customHeight="1">
      <c r="A737" s="1" t="s">
        <v>1561</v>
      </c>
      <c r="B737" s="1" t="s">
        <v>22</v>
      </c>
      <c r="C737" s="1" t="str">
        <f t="shared" si="1"/>
        <v>Chris StrattonKCR</v>
      </c>
      <c r="D737" s="1" t="s">
        <v>1562</v>
      </c>
    </row>
    <row r="738" ht="15.75" customHeight="1">
      <c r="A738" s="1" t="s">
        <v>1563</v>
      </c>
      <c r="B738" s="1" t="s">
        <v>22</v>
      </c>
      <c r="C738" s="1" t="str">
        <f t="shared" si="1"/>
        <v>Michael WachaKCR</v>
      </c>
      <c r="D738" s="1" t="s">
        <v>1564</v>
      </c>
    </row>
    <row r="739" ht="15.75" customHeight="1">
      <c r="A739" s="1" t="s">
        <v>1565</v>
      </c>
      <c r="B739" s="1" t="s">
        <v>22</v>
      </c>
      <c r="C739" s="1" t="str">
        <f t="shared" si="1"/>
        <v>Seth LugoKCR</v>
      </c>
      <c r="D739" s="1" t="s">
        <v>1566</v>
      </c>
    </row>
    <row r="740" ht="15.75" customHeight="1">
      <c r="A740" s="1" t="s">
        <v>1567</v>
      </c>
      <c r="B740" s="1" t="s">
        <v>22</v>
      </c>
      <c r="C740" s="1" t="str">
        <f t="shared" si="1"/>
        <v>Will SmithKCR</v>
      </c>
      <c r="D740" s="1" t="s">
        <v>1568</v>
      </c>
    </row>
    <row r="741" ht="15.75" customHeight="1">
      <c r="A741" s="1" t="s">
        <v>1569</v>
      </c>
      <c r="B741" s="1" t="s">
        <v>22</v>
      </c>
      <c r="C741" s="1" t="str">
        <f t="shared" si="1"/>
        <v>Jordan LylesKCR</v>
      </c>
      <c r="D741" s="1" t="s">
        <v>1570</v>
      </c>
    </row>
    <row r="742" ht="15.75" customHeight="1">
      <c r="A742" s="1" t="s">
        <v>1571</v>
      </c>
      <c r="B742" s="1" t="s">
        <v>22</v>
      </c>
      <c r="C742" s="1" t="str">
        <f t="shared" si="1"/>
        <v>Cole RagansKCR</v>
      </c>
      <c r="D742" s="1" t="s">
        <v>1572</v>
      </c>
    </row>
    <row r="743" ht="15.75" customHeight="1">
      <c r="A743" s="1" t="s">
        <v>1573</v>
      </c>
      <c r="B743" s="1" t="s">
        <v>14</v>
      </c>
      <c r="C743" s="1" t="str">
        <f t="shared" si="1"/>
        <v>Juan BritoCLE</v>
      </c>
      <c r="D743" s="29" t="s">
        <v>1574</v>
      </c>
    </row>
    <row r="744" ht="15.75" customHeight="1">
      <c r="A744" s="1" t="s">
        <v>1575</v>
      </c>
      <c r="B744" s="1" t="s">
        <v>14</v>
      </c>
      <c r="C744" s="1" t="str">
        <f t="shared" si="1"/>
        <v>Johnathan RodriguezCLE</v>
      </c>
      <c r="D744" s="29" t="s">
        <v>1576</v>
      </c>
    </row>
    <row r="745" ht="15.75" customHeight="1">
      <c r="A745" s="1" t="s">
        <v>1577</v>
      </c>
      <c r="B745" s="1" t="s">
        <v>14</v>
      </c>
      <c r="C745" s="1" t="str">
        <f t="shared" si="1"/>
        <v>George ValeraCLE</v>
      </c>
      <c r="D745" s="29" t="s">
        <v>1578</v>
      </c>
    </row>
    <row r="746" ht="15.75" customHeight="1">
      <c r="A746" s="1" t="s">
        <v>1579</v>
      </c>
      <c r="B746" s="1" t="s">
        <v>14</v>
      </c>
      <c r="C746" s="1" t="str">
        <f t="shared" si="1"/>
        <v>Jhonkensy NoelCLE</v>
      </c>
      <c r="D746" s="29" t="s">
        <v>1580</v>
      </c>
    </row>
    <row r="747" ht="15.75" customHeight="1">
      <c r="A747" s="1" t="s">
        <v>1581</v>
      </c>
      <c r="B747" s="1" t="s">
        <v>14</v>
      </c>
      <c r="C747" s="1" t="str">
        <f t="shared" si="1"/>
        <v>Jose TenaCLE</v>
      </c>
      <c r="D747" s="1" t="s">
        <v>1582</v>
      </c>
    </row>
    <row r="748" ht="15.75" customHeight="1">
      <c r="A748" s="1" t="s">
        <v>1583</v>
      </c>
      <c r="B748" s="1" t="s">
        <v>14</v>
      </c>
      <c r="C748" s="1" t="str">
        <f t="shared" si="1"/>
        <v>Zak KentCLE</v>
      </c>
      <c r="D748" s="29" t="s">
        <v>1584</v>
      </c>
    </row>
    <row r="749" ht="15.75" customHeight="1">
      <c r="A749" s="1" t="s">
        <v>1585</v>
      </c>
      <c r="B749" s="1" t="s">
        <v>14</v>
      </c>
      <c r="C749" s="1" t="str">
        <f t="shared" si="1"/>
        <v>Daniel EspinoCLE</v>
      </c>
      <c r="D749" s="29" t="s">
        <v>1586</v>
      </c>
    </row>
    <row r="750" ht="15.75" customHeight="1">
      <c r="A750" s="1" t="s">
        <v>1587</v>
      </c>
      <c r="B750" s="1" t="s">
        <v>14</v>
      </c>
      <c r="C750" s="1" t="str">
        <f t="shared" si="1"/>
        <v>Joey CantilloCLE</v>
      </c>
      <c r="D750" s="29" t="s">
        <v>1588</v>
      </c>
    </row>
    <row r="751" ht="15.75" customHeight="1">
      <c r="A751" s="1" t="s">
        <v>1589</v>
      </c>
      <c r="B751" s="1" t="s">
        <v>14</v>
      </c>
      <c r="C751" s="1" t="str">
        <f t="shared" si="1"/>
        <v>Trevor StephanCLE</v>
      </c>
      <c r="D751" s="1" t="s">
        <v>1590</v>
      </c>
    </row>
    <row r="752" ht="15.75" customHeight="1">
      <c r="A752" s="1" t="s">
        <v>1591</v>
      </c>
      <c r="B752" s="1" t="s">
        <v>14</v>
      </c>
      <c r="C752" s="1" t="str">
        <f t="shared" si="1"/>
        <v>James KarinchakCLE</v>
      </c>
      <c r="D752" s="1" t="s">
        <v>1592</v>
      </c>
    </row>
    <row r="753" ht="15.75" customHeight="1">
      <c r="A753" s="1" t="s">
        <v>1593</v>
      </c>
      <c r="B753" s="1" t="s">
        <v>14</v>
      </c>
      <c r="C753" s="1" t="str">
        <f t="shared" si="1"/>
        <v>Sam HentgesCLE</v>
      </c>
      <c r="D753" s="1" t="s">
        <v>1594</v>
      </c>
    </row>
    <row r="754" ht="15.75" customHeight="1">
      <c r="A754" s="1" t="s">
        <v>1595</v>
      </c>
      <c r="B754" s="1" t="s">
        <v>14</v>
      </c>
      <c r="C754" s="1" t="str">
        <f t="shared" si="1"/>
        <v>Gavin WilliamsCLE</v>
      </c>
      <c r="D754" s="1" t="s">
        <v>1596</v>
      </c>
    </row>
    <row r="755" ht="15.75" customHeight="1">
      <c r="A755" s="1" t="s">
        <v>1597</v>
      </c>
      <c r="B755" s="1" t="s">
        <v>14</v>
      </c>
      <c r="C755" s="1" t="str">
        <f t="shared" si="1"/>
        <v>Shane BieberCLE</v>
      </c>
      <c r="D755" s="1" t="s">
        <v>1598</v>
      </c>
    </row>
    <row r="756" ht="15.75" customHeight="1">
      <c r="A756" s="1" t="s">
        <v>1599</v>
      </c>
      <c r="B756" s="1" t="s">
        <v>14</v>
      </c>
      <c r="C756" s="1" t="str">
        <f t="shared" si="1"/>
        <v>Xzavion CurryCLE</v>
      </c>
      <c r="D756" s="1" t="s">
        <v>1600</v>
      </c>
    </row>
    <row r="757" ht="15.75" customHeight="1">
      <c r="A757" s="1" t="s">
        <v>1601</v>
      </c>
      <c r="B757" s="1" t="s">
        <v>14</v>
      </c>
      <c r="C757" s="1" t="str">
        <f t="shared" si="1"/>
        <v>Ben LivelyCLE</v>
      </c>
      <c r="D757" s="1" t="s">
        <v>1602</v>
      </c>
    </row>
    <row r="758" ht="15.75" customHeight="1">
      <c r="A758" s="1" t="s">
        <v>1603</v>
      </c>
      <c r="B758" s="1" t="s">
        <v>14</v>
      </c>
      <c r="C758" s="1" t="str">
        <f t="shared" si="1"/>
        <v>Angel MartinezCLE</v>
      </c>
      <c r="D758" s="29" t="s">
        <v>1604</v>
      </c>
    </row>
    <row r="759" ht="15.75" customHeight="1">
      <c r="A759" s="1" t="s">
        <v>1605</v>
      </c>
      <c r="B759" s="1" t="s">
        <v>14</v>
      </c>
      <c r="C759" s="1" t="str">
        <f t="shared" si="1"/>
        <v>Brayan RocchioCLE</v>
      </c>
      <c r="D759" s="1" t="s">
        <v>1606</v>
      </c>
    </row>
    <row r="760" ht="15.75" customHeight="1">
      <c r="A760" s="1" t="s">
        <v>1607</v>
      </c>
      <c r="B760" s="1" t="s">
        <v>14</v>
      </c>
      <c r="C760" s="1" t="str">
        <f t="shared" si="1"/>
        <v>Ramon LaureanoCLE</v>
      </c>
      <c r="D760" s="1" t="s">
        <v>1608</v>
      </c>
    </row>
    <row r="761" ht="15.75" customHeight="1">
      <c r="A761" s="1" t="s">
        <v>1609</v>
      </c>
      <c r="B761" s="1" t="s">
        <v>14</v>
      </c>
      <c r="C761" s="1" t="str">
        <f t="shared" si="1"/>
        <v>Gabriel AriasCLE</v>
      </c>
      <c r="D761" s="1" t="s">
        <v>1610</v>
      </c>
    </row>
    <row r="762" ht="15.75" customHeight="1">
      <c r="A762" s="1" t="s">
        <v>1611</v>
      </c>
      <c r="B762" s="1" t="s">
        <v>14</v>
      </c>
      <c r="C762" s="1" t="str">
        <f t="shared" si="1"/>
        <v>Austin HedgesCLE</v>
      </c>
      <c r="D762" s="1" t="s">
        <v>1612</v>
      </c>
    </row>
    <row r="763" ht="15.75" customHeight="1">
      <c r="A763" s="1" t="s">
        <v>1613</v>
      </c>
      <c r="B763" s="1" t="s">
        <v>14</v>
      </c>
      <c r="C763" s="1" t="str">
        <f t="shared" si="1"/>
        <v>Steven KwanCLE</v>
      </c>
      <c r="D763" s="1" t="s">
        <v>1614</v>
      </c>
    </row>
    <row r="764" ht="15.75" customHeight="1">
      <c r="A764" s="1" t="s">
        <v>1615</v>
      </c>
      <c r="B764" s="1" t="s">
        <v>14</v>
      </c>
      <c r="C764" s="1" t="str">
        <f t="shared" si="1"/>
        <v>Tyler FreemanCLE</v>
      </c>
      <c r="D764" s="1" t="s">
        <v>1616</v>
      </c>
    </row>
    <row r="765" ht="15.75" customHeight="1">
      <c r="A765" s="1" t="s">
        <v>1617</v>
      </c>
      <c r="B765" s="1" t="s">
        <v>14</v>
      </c>
      <c r="C765" s="1" t="str">
        <f t="shared" si="1"/>
        <v>David FryCLE</v>
      </c>
      <c r="D765" s="1" t="s">
        <v>1618</v>
      </c>
    </row>
    <row r="766" ht="15.75" customHeight="1">
      <c r="A766" s="1" t="s">
        <v>1619</v>
      </c>
      <c r="B766" s="1" t="s">
        <v>14</v>
      </c>
      <c r="C766" s="1" t="str">
        <f t="shared" si="1"/>
        <v>Will BrennanCLE</v>
      </c>
      <c r="D766" s="1" t="s">
        <v>1620</v>
      </c>
    </row>
    <row r="767" ht="15.75" customHeight="1">
      <c r="A767" s="1" t="s">
        <v>1621</v>
      </c>
      <c r="B767" s="1" t="s">
        <v>14</v>
      </c>
      <c r="C767" s="1" t="str">
        <f t="shared" si="1"/>
        <v>Jose RamirezCLE</v>
      </c>
      <c r="D767" s="1" t="s">
        <v>1622</v>
      </c>
    </row>
    <row r="768" ht="15.75" customHeight="1">
      <c r="A768" s="1" t="s">
        <v>1623</v>
      </c>
      <c r="B768" s="1" t="s">
        <v>14</v>
      </c>
      <c r="C768" s="1" t="str">
        <f t="shared" si="1"/>
        <v>Josh NaylorCLE</v>
      </c>
      <c r="D768" s="1" t="s">
        <v>1624</v>
      </c>
    </row>
    <row r="769" ht="15.75" customHeight="1">
      <c r="A769" s="1" t="s">
        <v>1625</v>
      </c>
      <c r="B769" s="1" t="s">
        <v>14</v>
      </c>
      <c r="C769" s="1" t="str">
        <f t="shared" si="1"/>
        <v>Bo NaylorCLE</v>
      </c>
      <c r="D769" s="1" t="s">
        <v>1626</v>
      </c>
    </row>
    <row r="770" ht="15.75" customHeight="1">
      <c r="A770" s="1" t="s">
        <v>1627</v>
      </c>
      <c r="B770" s="1" t="s">
        <v>14</v>
      </c>
      <c r="C770" s="1" t="str">
        <f t="shared" si="1"/>
        <v>Andres GimenezCLE</v>
      </c>
      <c r="D770" s="1" t="s">
        <v>1628</v>
      </c>
    </row>
    <row r="771" ht="15.75" customHeight="1">
      <c r="A771" s="1" t="s">
        <v>1629</v>
      </c>
      <c r="B771" s="1" t="s">
        <v>14</v>
      </c>
      <c r="C771" s="1" t="str">
        <f t="shared" si="1"/>
        <v>Estevan FlorialCLE</v>
      </c>
      <c r="D771" s="1" t="s">
        <v>1630</v>
      </c>
    </row>
    <row r="772" ht="15.75" customHeight="1">
      <c r="A772" s="1" t="s">
        <v>1631</v>
      </c>
      <c r="B772" s="1" t="s">
        <v>14</v>
      </c>
      <c r="C772" s="1" t="str">
        <f t="shared" si="1"/>
        <v>Scott BarlowCLE</v>
      </c>
      <c r="D772" s="1" t="s">
        <v>1632</v>
      </c>
    </row>
    <row r="773" ht="15.75" customHeight="1">
      <c r="A773" s="1" t="s">
        <v>1633</v>
      </c>
      <c r="B773" s="1" t="s">
        <v>14</v>
      </c>
      <c r="C773" s="1" t="str">
        <f t="shared" si="1"/>
        <v>Tyler BeedeCLE</v>
      </c>
      <c r="D773" s="1" t="s">
        <v>1634</v>
      </c>
    </row>
    <row r="774" ht="15.75" customHeight="1">
      <c r="A774" s="1" t="s">
        <v>1635</v>
      </c>
      <c r="B774" s="1" t="s">
        <v>14</v>
      </c>
      <c r="C774" s="1" t="str">
        <f t="shared" si="1"/>
        <v>Peter StrzeleckiCLE</v>
      </c>
      <c r="D774" s="1" t="s">
        <v>1636</v>
      </c>
    </row>
    <row r="775" ht="15.75" customHeight="1">
      <c r="A775" s="1" t="s">
        <v>1637</v>
      </c>
      <c r="B775" s="1" t="s">
        <v>14</v>
      </c>
      <c r="C775" s="1" t="str">
        <f t="shared" si="1"/>
        <v>Emmanuel ClaseCLE</v>
      </c>
      <c r="D775" s="1" t="s">
        <v>1638</v>
      </c>
    </row>
    <row r="776" ht="15.75" customHeight="1">
      <c r="A776" s="1" t="s">
        <v>1639</v>
      </c>
      <c r="B776" s="1" t="s">
        <v>14</v>
      </c>
      <c r="C776" s="1" t="str">
        <f t="shared" si="1"/>
        <v>Triston McKenzieCLE</v>
      </c>
      <c r="D776" s="1" t="s">
        <v>1640</v>
      </c>
    </row>
    <row r="777" ht="15.75" customHeight="1">
      <c r="A777" s="1" t="s">
        <v>1641</v>
      </c>
      <c r="B777" s="1" t="s">
        <v>14</v>
      </c>
      <c r="C777" s="1" t="str">
        <f t="shared" si="1"/>
        <v>Hunter GaddisCLE</v>
      </c>
      <c r="D777" s="1" t="s">
        <v>1642</v>
      </c>
    </row>
    <row r="778" ht="15.75" customHeight="1">
      <c r="A778" s="1" t="s">
        <v>1643</v>
      </c>
      <c r="B778" s="1" t="s">
        <v>14</v>
      </c>
      <c r="C778" s="1" t="str">
        <f t="shared" si="1"/>
        <v>Eli MorganCLE</v>
      </c>
      <c r="D778" s="1" t="s">
        <v>1644</v>
      </c>
    </row>
    <row r="779" ht="15.75" customHeight="1">
      <c r="A779" s="1" t="s">
        <v>1645</v>
      </c>
      <c r="B779" s="1" t="s">
        <v>14</v>
      </c>
      <c r="C779" s="1" t="str">
        <f t="shared" si="1"/>
        <v>Tim HerrinCLE</v>
      </c>
      <c r="D779" s="1" t="s">
        <v>1646</v>
      </c>
    </row>
    <row r="780" ht="15.75" customHeight="1">
      <c r="A780" s="1" t="s">
        <v>1647</v>
      </c>
      <c r="B780" s="1" t="s">
        <v>14</v>
      </c>
      <c r="C780" s="1" t="str">
        <f t="shared" si="1"/>
        <v>Logan AllenCLE</v>
      </c>
      <c r="D780" s="1" t="s">
        <v>1648</v>
      </c>
    </row>
    <row r="781" ht="15.75" customHeight="1">
      <c r="A781" s="1" t="s">
        <v>1649</v>
      </c>
      <c r="B781" s="1" t="s">
        <v>14</v>
      </c>
      <c r="C781" s="1" t="str">
        <f t="shared" si="1"/>
        <v>Cade SmithCLE</v>
      </c>
      <c r="D781" s="1" t="s">
        <v>1650</v>
      </c>
    </row>
    <row r="782" ht="15.75" customHeight="1">
      <c r="A782" s="1" t="s">
        <v>1651</v>
      </c>
      <c r="B782" s="1" t="s">
        <v>14</v>
      </c>
      <c r="C782" s="1" t="str">
        <f t="shared" si="1"/>
        <v>Nick SandlinCLE</v>
      </c>
      <c r="D782" s="1" t="s">
        <v>1652</v>
      </c>
    </row>
    <row r="783" ht="15.75" customHeight="1">
      <c r="A783" s="1" t="s">
        <v>1653</v>
      </c>
      <c r="B783" s="1" t="s">
        <v>14</v>
      </c>
      <c r="C783" s="1" t="str">
        <f t="shared" si="1"/>
        <v>Tanner BibeeCLE</v>
      </c>
      <c r="D783" s="1" t="s">
        <v>1654</v>
      </c>
    </row>
    <row r="784" ht="15.75" customHeight="1">
      <c r="A784" s="1" t="s">
        <v>1655</v>
      </c>
      <c r="B784" s="1" t="s">
        <v>14</v>
      </c>
      <c r="C784" s="1" t="str">
        <f t="shared" si="1"/>
        <v>Carlos CarrascoCLE</v>
      </c>
      <c r="D784" s="1" t="s">
        <v>1656</v>
      </c>
    </row>
    <row r="785" ht="15.75" customHeight="1">
      <c r="A785" s="1" t="s">
        <v>1657</v>
      </c>
      <c r="B785" s="1" t="s">
        <v>10</v>
      </c>
      <c r="C785" s="1" t="str">
        <f t="shared" si="1"/>
        <v>Oscar ColasCHW</v>
      </c>
      <c r="D785" s="1" t="s">
        <v>1658</v>
      </c>
    </row>
    <row r="786" ht="15.75" customHeight="1">
      <c r="A786" s="1" t="s">
        <v>1659</v>
      </c>
      <c r="B786" s="1" t="s">
        <v>10</v>
      </c>
      <c r="C786" s="1" t="str">
        <f t="shared" si="1"/>
        <v>Zach DeLoachCHW</v>
      </c>
      <c r="D786" s="29" t="s">
        <v>1660</v>
      </c>
    </row>
    <row r="787" ht="15.75" customHeight="1">
      <c r="A787" s="1" t="s">
        <v>1661</v>
      </c>
      <c r="B787" s="1" t="s">
        <v>10</v>
      </c>
      <c r="C787" s="1" t="str">
        <f t="shared" si="1"/>
        <v>Bryan RamosCHW</v>
      </c>
      <c r="D787" s="29" t="s">
        <v>1662</v>
      </c>
    </row>
    <row r="788" ht="15.75" customHeight="1">
      <c r="A788" s="1" t="s">
        <v>1663</v>
      </c>
      <c r="B788" s="1" t="s">
        <v>10</v>
      </c>
      <c r="C788" s="1" t="str">
        <f t="shared" si="1"/>
        <v>Davis MartinCHW</v>
      </c>
      <c r="D788" s="1" t="s">
        <v>1664</v>
      </c>
    </row>
    <row r="789" ht="15.75" customHeight="1">
      <c r="A789" s="1" t="s">
        <v>1665</v>
      </c>
      <c r="B789" s="1" t="s">
        <v>10</v>
      </c>
      <c r="C789" s="1" t="str">
        <f t="shared" si="1"/>
        <v>Jake EderCHW</v>
      </c>
      <c r="D789" s="29" t="s">
        <v>1666</v>
      </c>
    </row>
    <row r="790" ht="15.75" customHeight="1">
      <c r="A790" s="1" t="s">
        <v>1667</v>
      </c>
      <c r="B790" s="1" t="s">
        <v>10</v>
      </c>
      <c r="C790" s="1" t="str">
        <f t="shared" si="1"/>
        <v>Prelander BerroaCHW</v>
      </c>
      <c r="D790" s="1" t="s">
        <v>1668</v>
      </c>
    </row>
    <row r="791" ht="15.75" customHeight="1">
      <c r="A791" s="1" t="s">
        <v>1669</v>
      </c>
      <c r="B791" s="1" t="s">
        <v>10</v>
      </c>
      <c r="C791" s="1" t="str">
        <f t="shared" si="1"/>
        <v>Mike ClevingerCHW</v>
      </c>
      <c r="D791" s="1" t="s">
        <v>1670</v>
      </c>
    </row>
    <row r="792" ht="15.75" customHeight="1">
      <c r="A792" s="1" t="s">
        <v>1671</v>
      </c>
      <c r="B792" s="1" t="s">
        <v>10</v>
      </c>
      <c r="C792" s="1" t="str">
        <f t="shared" si="1"/>
        <v>Jairo IriarteCHW</v>
      </c>
      <c r="D792" s="29" t="s">
        <v>1672</v>
      </c>
    </row>
    <row r="793" ht="15.75" customHeight="1">
      <c r="A793" s="1" t="s">
        <v>1673</v>
      </c>
      <c r="B793" s="1" t="s">
        <v>10</v>
      </c>
      <c r="C793" s="1" t="str">
        <f t="shared" si="1"/>
        <v>Bailey HornCHW</v>
      </c>
      <c r="D793" s="29" t="s">
        <v>1674</v>
      </c>
    </row>
    <row r="794" ht="15.75" customHeight="1">
      <c r="A794" s="1" t="s">
        <v>1675</v>
      </c>
      <c r="B794" s="1" t="s">
        <v>10</v>
      </c>
      <c r="C794" s="1" t="str">
        <f t="shared" si="1"/>
        <v>Shane DrohanCHW</v>
      </c>
      <c r="D794" s="29" t="s">
        <v>1676</v>
      </c>
    </row>
    <row r="795" ht="15.75" customHeight="1">
      <c r="A795" s="1" t="s">
        <v>1677</v>
      </c>
      <c r="B795" s="1" t="s">
        <v>10</v>
      </c>
      <c r="C795" s="1" t="str">
        <f t="shared" si="1"/>
        <v>Matt FosterCHW</v>
      </c>
      <c r="D795" s="1" t="s">
        <v>1678</v>
      </c>
    </row>
    <row r="796" ht="15.75" customHeight="1">
      <c r="A796" s="1" t="s">
        <v>1679</v>
      </c>
      <c r="B796" s="1" t="s">
        <v>10</v>
      </c>
      <c r="C796" s="1" t="str">
        <f t="shared" si="1"/>
        <v>Jesse ScholtensCHW</v>
      </c>
      <c r="D796" s="1" t="s">
        <v>1680</v>
      </c>
    </row>
    <row r="797" ht="15.75" customHeight="1">
      <c r="A797" s="1" t="s">
        <v>1681</v>
      </c>
      <c r="B797" s="1" t="s">
        <v>10</v>
      </c>
      <c r="C797" s="1" t="str">
        <f t="shared" si="1"/>
        <v>Jimmy LambertCHW</v>
      </c>
      <c r="D797" s="1" t="s">
        <v>1682</v>
      </c>
    </row>
    <row r="798" ht="15.75" customHeight="1">
      <c r="A798" s="1" t="s">
        <v>1683</v>
      </c>
      <c r="B798" s="1" t="s">
        <v>10</v>
      </c>
      <c r="C798" s="1" t="str">
        <f t="shared" si="1"/>
        <v>John BrebbiaCHW</v>
      </c>
      <c r="D798" s="1" t="s">
        <v>1684</v>
      </c>
    </row>
    <row r="799" ht="15.75" customHeight="1">
      <c r="A799" s="1" t="s">
        <v>1685</v>
      </c>
      <c r="B799" s="1" t="s">
        <v>10</v>
      </c>
      <c r="C799" s="1" t="str">
        <f t="shared" si="1"/>
        <v>Max StassiCHW</v>
      </c>
      <c r="D799" s="1" t="s">
        <v>1686</v>
      </c>
    </row>
    <row r="800" ht="15.75" customHeight="1">
      <c r="A800" s="1" t="s">
        <v>1687</v>
      </c>
      <c r="B800" s="1" t="s">
        <v>10</v>
      </c>
      <c r="C800" s="1" t="str">
        <f t="shared" si="1"/>
        <v>Luis Robert Jr.CHW</v>
      </c>
      <c r="D800" s="1" t="s">
        <v>1688</v>
      </c>
    </row>
    <row r="801" ht="15.75" customHeight="1">
      <c r="A801" s="1" t="s">
        <v>1689</v>
      </c>
      <c r="B801" s="1" t="s">
        <v>10</v>
      </c>
      <c r="C801" s="1" t="str">
        <f t="shared" si="1"/>
        <v>Eloy JimenezCHW</v>
      </c>
      <c r="D801" s="1" t="s">
        <v>1690</v>
      </c>
    </row>
    <row r="802" ht="15.75" customHeight="1">
      <c r="A802" s="1" t="s">
        <v>1691</v>
      </c>
      <c r="B802" s="1" t="s">
        <v>10</v>
      </c>
      <c r="C802" s="1" t="str">
        <f t="shared" si="1"/>
        <v>Gavin SheetsCHW</v>
      </c>
      <c r="D802" s="1" t="s">
        <v>1692</v>
      </c>
    </row>
    <row r="803" ht="15.75" customHeight="1">
      <c r="A803" s="1" t="s">
        <v>1693</v>
      </c>
      <c r="B803" s="1" t="s">
        <v>10</v>
      </c>
      <c r="C803" s="1" t="str">
        <f t="shared" si="1"/>
        <v>Paul DeJongCHW</v>
      </c>
      <c r="D803" s="1" t="s">
        <v>1694</v>
      </c>
    </row>
    <row r="804" ht="15.75" customHeight="1">
      <c r="A804" s="1" t="s">
        <v>1695</v>
      </c>
      <c r="B804" s="1" t="s">
        <v>10</v>
      </c>
      <c r="C804" s="1" t="str">
        <f t="shared" si="1"/>
        <v>Andrew BenintendiCHW</v>
      </c>
      <c r="D804" s="1" t="s">
        <v>1696</v>
      </c>
    </row>
    <row r="805" ht="15.75" customHeight="1">
      <c r="A805" s="1" t="s">
        <v>1697</v>
      </c>
      <c r="B805" s="1" t="s">
        <v>10</v>
      </c>
      <c r="C805" s="1" t="str">
        <f t="shared" si="1"/>
        <v>Martin MaldonadoCHW</v>
      </c>
      <c r="D805" s="1" t="s">
        <v>1698</v>
      </c>
    </row>
    <row r="806" ht="15.75" customHeight="1">
      <c r="A806" s="1" t="s">
        <v>1699</v>
      </c>
      <c r="B806" s="1" t="s">
        <v>10</v>
      </c>
      <c r="C806" s="1" t="str">
        <f t="shared" si="1"/>
        <v>Kevin PillarCHW</v>
      </c>
      <c r="D806" s="1" t="s">
        <v>1700</v>
      </c>
    </row>
    <row r="807" ht="15.75" customHeight="1">
      <c r="A807" s="1" t="s">
        <v>1701</v>
      </c>
      <c r="B807" s="1" t="s">
        <v>10</v>
      </c>
      <c r="C807" s="1" t="str">
        <f t="shared" si="1"/>
        <v>Yoan MoncadaCHW</v>
      </c>
      <c r="D807" s="1" t="s">
        <v>1702</v>
      </c>
    </row>
    <row r="808" ht="15.75" customHeight="1">
      <c r="A808" s="1" t="s">
        <v>1703</v>
      </c>
      <c r="B808" s="1" t="s">
        <v>10</v>
      </c>
      <c r="C808" s="1" t="str">
        <f t="shared" si="1"/>
        <v>Dominic FletcherCHW</v>
      </c>
      <c r="D808" s="1" t="s">
        <v>1704</v>
      </c>
    </row>
    <row r="809" ht="15.75" customHeight="1">
      <c r="A809" s="1" t="s">
        <v>1705</v>
      </c>
      <c r="B809" s="1" t="s">
        <v>10</v>
      </c>
      <c r="C809" s="1" t="str">
        <f t="shared" si="1"/>
        <v>Korey LeeCHW</v>
      </c>
      <c r="D809" s="1" t="s">
        <v>1706</v>
      </c>
    </row>
    <row r="810" ht="15.75" customHeight="1">
      <c r="A810" s="1" t="s">
        <v>1707</v>
      </c>
      <c r="B810" s="1" t="s">
        <v>10</v>
      </c>
      <c r="C810" s="1" t="str">
        <f t="shared" si="1"/>
        <v>Braden ShewmakeCHW</v>
      </c>
      <c r="D810" s="1" t="s">
        <v>1708</v>
      </c>
    </row>
    <row r="811" ht="15.75" customHeight="1">
      <c r="A811" s="1" t="s">
        <v>1709</v>
      </c>
      <c r="B811" s="1" t="s">
        <v>10</v>
      </c>
      <c r="C811" s="1" t="str">
        <f t="shared" si="1"/>
        <v>Andrew VaughnCHW</v>
      </c>
      <c r="D811" s="1" t="s">
        <v>1710</v>
      </c>
    </row>
    <row r="812" ht="15.75" customHeight="1">
      <c r="A812" s="1" t="s">
        <v>1711</v>
      </c>
      <c r="B812" s="1" t="s">
        <v>10</v>
      </c>
      <c r="C812" s="1" t="str">
        <f t="shared" si="1"/>
        <v>Nicky LopezCHW</v>
      </c>
      <c r="D812" s="1" t="s">
        <v>1712</v>
      </c>
    </row>
    <row r="813" ht="15.75" customHeight="1">
      <c r="A813" s="1" t="s">
        <v>1713</v>
      </c>
      <c r="B813" s="1" t="s">
        <v>10</v>
      </c>
      <c r="C813" s="1" t="str">
        <f t="shared" si="1"/>
        <v>Lenyn SosaCHW</v>
      </c>
      <c r="D813" s="1" t="s">
        <v>1714</v>
      </c>
    </row>
    <row r="814" ht="15.75" customHeight="1">
      <c r="A814" s="1" t="s">
        <v>1715</v>
      </c>
      <c r="B814" s="1" t="s">
        <v>10</v>
      </c>
      <c r="C814" s="1" t="str">
        <f t="shared" si="1"/>
        <v>Robbie GrossmanCHW</v>
      </c>
      <c r="D814" s="1" t="s">
        <v>1716</v>
      </c>
    </row>
    <row r="815" ht="15.75" customHeight="1">
      <c r="A815" s="1" t="s">
        <v>1717</v>
      </c>
      <c r="B815" s="1" t="s">
        <v>10</v>
      </c>
      <c r="C815" s="1" t="str">
        <f t="shared" si="1"/>
        <v>Jared ShusterCHW</v>
      </c>
      <c r="D815" s="1" t="s">
        <v>1718</v>
      </c>
    </row>
    <row r="816" ht="15.75" customHeight="1">
      <c r="A816" s="1" t="s">
        <v>1719</v>
      </c>
      <c r="B816" s="1" t="s">
        <v>10</v>
      </c>
      <c r="C816" s="1" t="str">
        <f t="shared" si="1"/>
        <v>Bryan ShawCHW</v>
      </c>
      <c r="D816" s="1" t="s">
        <v>1720</v>
      </c>
    </row>
    <row r="817" ht="15.75" customHeight="1">
      <c r="A817" s="1" t="s">
        <v>1721</v>
      </c>
      <c r="B817" s="1" t="s">
        <v>10</v>
      </c>
      <c r="C817" s="1" t="str">
        <f t="shared" si="1"/>
        <v>Garrett CrochetCHW</v>
      </c>
      <c r="D817" s="1" t="s">
        <v>1722</v>
      </c>
    </row>
    <row r="818" ht="15.75" customHeight="1">
      <c r="A818" s="1" t="s">
        <v>1723</v>
      </c>
      <c r="B818" s="1" t="s">
        <v>10</v>
      </c>
      <c r="C818" s="1" t="str">
        <f t="shared" si="1"/>
        <v>Erick FeddeCHW</v>
      </c>
      <c r="D818" s="1" t="s">
        <v>1724</v>
      </c>
    </row>
    <row r="819" ht="15.75" customHeight="1">
      <c r="A819" s="1" t="s">
        <v>1725</v>
      </c>
      <c r="B819" s="1" t="s">
        <v>10</v>
      </c>
      <c r="C819" s="1" t="str">
        <f t="shared" si="1"/>
        <v>Jordan LeasureCHW</v>
      </c>
      <c r="D819" s="1" t="s">
        <v>1726</v>
      </c>
    </row>
    <row r="820" ht="15.75" customHeight="1">
      <c r="A820" s="1" t="s">
        <v>1727</v>
      </c>
      <c r="B820" s="1" t="s">
        <v>10</v>
      </c>
      <c r="C820" s="1" t="str">
        <f t="shared" si="1"/>
        <v>Dominic LeoneCHW</v>
      </c>
      <c r="D820" s="1" t="s">
        <v>1728</v>
      </c>
    </row>
    <row r="821" ht="15.75" customHeight="1">
      <c r="A821" s="1" t="s">
        <v>1729</v>
      </c>
      <c r="B821" s="1" t="s">
        <v>10</v>
      </c>
      <c r="C821" s="1" t="str">
        <f t="shared" si="1"/>
        <v>Steven WilsonCHW</v>
      </c>
      <c r="D821" s="1" t="s">
        <v>1730</v>
      </c>
    </row>
    <row r="822" ht="15.75" customHeight="1">
      <c r="A822" s="1" t="s">
        <v>1731</v>
      </c>
      <c r="B822" s="1" t="s">
        <v>10</v>
      </c>
      <c r="C822" s="1" t="str">
        <f t="shared" si="1"/>
        <v>Chris FlexenCHW</v>
      </c>
      <c r="D822" s="1" t="s">
        <v>1732</v>
      </c>
    </row>
    <row r="823" ht="15.75" customHeight="1">
      <c r="A823" s="1" t="s">
        <v>1733</v>
      </c>
      <c r="B823" s="1" t="s">
        <v>10</v>
      </c>
      <c r="C823" s="1" t="str">
        <f t="shared" si="1"/>
        <v>Michael SorokaCHW</v>
      </c>
      <c r="D823" s="1" t="s">
        <v>1734</v>
      </c>
    </row>
    <row r="824" ht="15.75" customHeight="1">
      <c r="A824" s="1" t="s">
        <v>1735</v>
      </c>
      <c r="B824" s="1" t="s">
        <v>10</v>
      </c>
      <c r="C824" s="1" t="str">
        <f t="shared" si="1"/>
        <v>Michael KopechCHW</v>
      </c>
      <c r="D824" s="1" t="s">
        <v>1736</v>
      </c>
    </row>
    <row r="825" ht="15.75" customHeight="1">
      <c r="A825" s="1" t="s">
        <v>1737</v>
      </c>
      <c r="B825" s="1" t="s">
        <v>10</v>
      </c>
      <c r="C825" s="1" t="str">
        <f t="shared" si="1"/>
        <v>Tim HillCHW</v>
      </c>
      <c r="D825" s="1" t="s">
        <v>1738</v>
      </c>
    </row>
    <row r="826" ht="15.75" customHeight="1">
      <c r="A826" s="1" t="s">
        <v>1739</v>
      </c>
      <c r="B826" s="1" t="s">
        <v>10</v>
      </c>
      <c r="C826" s="1" t="str">
        <f t="shared" si="1"/>
        <v>Deivi GarciaCHW</v>
      </c>
      <c r="D826" s="1" t="s">
        <v>1740</v>
      </c>
    </row>
    <row r="827" ht="15.75" customHeight="1">
      <c r="A827" s="1" t="s">
        <v>1741</v>
      </c>
      <c r="B827" s="1" t="s">
        <v>10</v>
      </c>
      <c r="C827" s="1" t="str">
        <f t="shared" si="1"/>
        <v>Tanner BanksCHW</v>
      </c>
      <c r="D827" s="1" t="s">
        <v>1742</v>
      </c>
    </row>
    <row r="828" ht="15.75" customHeight="1">
      <c r="A828" s="1" t="s">
        <v>1743</v>
      </c>
      <c r="B828" s="1" t="s">
        <v>44</v>
      </c>
      <c r="C828" s="1" t="str">
        <f t="shared" si="1"/>
        <v>Graham PauleySDP</v>
      </c>
      <c r="D828" s="1" t="s">
        <v>1744</v>
      </c>
    </row>
    <row r="829" ht="15.75" customHeight="1">
      <c r="A829" s="1" t="s">
        <v>1745</v>
      </c>
      <c r="B829" s="1" t="s">
        <v>44</v>
      </c>
      <c r="C829" s="1" t="str">
        <f t="shared" si="1"/>
        <v>Matthew BattenSDP</v>
      </c>
      <c r="D829" s="1" t="s">
        <v>1746</v>
      </c>
    </row>
    <row r="830" ht="15.75" customHeight="1">
      <c r="A830" s="1" t="s">
        <v>1747</v>
      </c>
      <c r="B830" s="1" t="s">
        <v>44</v>
      </c>
      <c r="C830" s="1" t="str">
        <f t="shared" si="1"/>
        <v>Jay GroomeSDP</v>
      </c>
      <c r="D830" s="29" t="s">
        <v>1748</v>
      </c>
    </row>
    <row r="831" ht="15.75" customHeight="1">
      <c r="A831" s="1" t="s">
        <v>1749</v>
      </c>
      <c r="B831" s="1" t="s">
        <v>44</v>
      </c>
      <c r="C831" s="1" t="str">
        <f t="shared" si="1"/>
        <v>Jeremiah EstradaSDP</v>
      </c>
      <c r="D831" s="1" t="s">
        <v>1750</v>
      </c>
    </row>
    <row r="832" ht="15.75" customHeight="1">
      <c r="A832" s="1" t="s">
        <v>1751</v>
      </c>
      <c r="B832" s="1" t="s">
        <v>44</v>
      </c>
      <c r="C832" s="1" t="str">
        <f t="shared" si="1"/>
        <v>Sean ReynoldsSDP</v>
      </c>
      <c r="D832" s="29" t="s">
        <v>1752</v>
      </c>
    </row>
    <row r="833" ht="15.75" customHeight="1">
      <c r="A833" s="1" t="s">
        <v>1753</v>
      </c>
      <c r="B833" s="1" t="s">
        <v>44</v>
      </c>
      <c r="C833" s="1" t="str">
        <f t="shared" si="1"/>
        <v>Logan GillaspieSDP</v>
      </c>
      <c r="D833" s="1" t="s">
        <v>1754</v>
      </c>
    </row>
    <row r="834" ht="15.75" customHeight="1">
      <c r="A834" s="1" t="s">
        <v>1755</v>
      </c>
      <c r="B834" s="1" t="s">
        <v>44</v>
      </c>
      <c r="C834" s="1" t="str">
        <f t="shared" si="1"/>
        <v>Adrian MorejonSDP</v>
      </c>
      <c r="D834" s="1" t="s">
        <v>1756</v>
      </c>
    </row>
    <row r="835" ht="15.75" customHeight="1">
      <c r="A835" s="1" t="s">
        <v>1757</v>
      </c>
      <c r="B835" s="1" t="s">
        <v>44</v>
      </c>
      <c r="C835" s="1" t="str">
        <f t="shared" si="1"/>
        <v>Jackson WolfSDP</v>
      </c>
      <c r="D835" s="1" t="s">
        <v>1758</v>
      </c>
    </row>
    <row r="836" ht="15.75" customHeight="1">
      <c r="A836" s="1" t="s">
        <v>1759</v>
      </c>
      <c r="B836" s="1" t="s">
        <v>44</v>
      </c>
      <c r="C836" s="1" t="str">
        <f t="shared" si="1"/>
        <v>Randy VasquezSDP</v>
      </c>
      <c r="D836" s="1" t="s">
        <v>1760</v>
      </c>
    </row>
    <row r="837" ht="15.75" customHeight="1">
      <c r="A837" s="1" t="s">
        <v>1761</v>
      </c>
      <c r="B837" s="1" t="s">
        <v>44</v>
      </c>
      <c r="C837" s="1" t="str">
        <f t="shared" si="1"/>
        <v>Alek JacobSDP</v>
      </c>
      <c r="D837" s="1" t="s">
        <v>1762</v>
      </c>
    </row>
    <row r="838" ht="15.75" customHeight="1">
      <c r="A838" s="1" t="s">
        <v>1763</v>
      </c>
      <c r="B838" s="1" t="s">
        <v>44</v>
      </c>
      <c r="C838" s="1" t="str">
        <f t="shared" si="1"/>
        <v>Woo-Suk GoSDP</v>
      </c>
      <c r="D838" s="29" t="s">
        <v>1764</v>
      </c>
    </row>
    <row r="839" ht="15.75" customHeight="1">
      <c r="A839" s="1" t="s">
        <v>1765</v>
      </c>
      <c r="B839" s="1" t="s">
        <v>44</v>
      </c>
      <c r="C839" s="1" t="str">
        <f t="shared" si="1"/>
        <v>Glenn OttoSDP</v>
      </c>
      <c r="D839" s="1" t="s">
        <v>1766</v>
      </c>
    </row>
    <row r="840" ht="15.75" customHeight="1">
      <c r="A840" s="1" t="s">
        <v>1767</v>
      </c>
      <c r="B840" s="1" t="s">
        <v>44</v>
      </c>
      <c r="C840" s="1" t="str">
        <f t="shared" si="1"/>
        <v>Luis PatinoSDP</v>
      </c>
      <c r="D840" s="1" t="s">
        <v>1768</v>
      </c>
    </row>
    <row r="841" ht="15.75" customHeight="1">
      <c r="A841" s="1" t="s">
        <v>1769</v>
      </c>
      <c r="B841" s="1" t="s">
        <v>44</v>
      </c>
      <c r="C841" s="1" t="str">
        <f t="shared" si="1"/>
        <v>Tucupita MarcanoSDP</v>
      </c>
      <c r="D841" s="1" t="s">
        <v>1770</v>
      </c>
    </row>
    <row r="842" ht="15.75" customHeight="1">
      <c r="A842" s="1" t="s">
        <v>1771</v>
      </c>
      <c r="B842" s="1" t="s">
        <v>44</v>
      </c>
      <c r="C842" s="1" t="str">
        <f t="shared" si="1"/>
        <v>Tyler WadeSDP</v>
      </c>
      <c r="D842" s="1" t="s">
        <v>1772</v>
      </c>
    </row>
    <row r="843" ht="15.75" customHeight="1">
      <c r="A843" s="1" t="s">
        <v>1773</v>
      </c>
      <c r="B843" s="1" t="s">
        <v>44</v>
      </c>
      <c r="C843" s="1" t="str">
        <f t="shared" si="1"/>
        <v>Jose AzocarSDP</v>
      </c>
      <c r="D843" s="1" t="s">
        <v>1774</v>
      </c>
    </row>
    <row r="844" ht="15.75" customHeight="1">
      <c r="A844" s="1" t="s">
        <v>1775</v>
      </c>
      <c r="B844" s="1" t="s">
        <v>44</v>
      </c>
      <c r="C844" s="1" t="str">
        <f t="shared" si="1"/>
        <v>Jake CronenworthSDP</v>
      </c>
      <c r="D844" s="1" t="s">
        <v>1776</v>
      </c>
    </row>
    <row r="845" ht="15.75" customHeight="1">
      <c r="A845" s="1" t="s">
        <v>1777</v>
      </c>
      <c r="B845" s="1" t="s">
        <v>44</v>
      </c>
      <c r="C845" s="1" t="str">
        <f t="shared" si="1"/>
        <v>Jurickson ProfarSDP</v>
      </c>
      <c r="D845" s="1" t="s">
        <v>1778</v>
      </c>
    </row>
    <row r="846" ht="15.75" customHeight="1">
      <c r="A846" s="1" t="s">
        <v>1779</v>
      </c>
      <c r="B846" s="1" t="s">
        <v>44</v>
      </c>
      <c r="C846" s="1" t="str">
        <f t="shared" si="1"/>
        <v>Brett SullivanSDP</v>
      </c>
      <c r="D846" s="1" t="s">
        <v>1780</v>
      </c>
    </row>
    <row r="847" ht="15.75" customHeight="1">
      <c r="A847" s="1" t="s">
        <v>1781</v>
      </c>
      <c r="B847" s="1" t="s">
        <v>44</v>
      </c>
      <c r="C847" s="1" t="str">
        <f t="shared" si="1"/>
        <v>Fernando Tatis Jr.SDP</v>
      </c>
      <c r="D847" s="1" t="s">
        <v>1782</v>
      </c>
    </row>
    <row r="848" ht="15.75" customHeight="1">
      <c r="A848" s="1" t="s">
        <v>1783</v>
      </c>
      <c r="B848" s="1" t="s">
        <v>44</v>
      </c>
      <c r="C848" s="1" t="str">
        <f t="shared" si="1"/>
        <v>Xander BogaertsSDP</v>
      </c>
      <c r="D848" s="1" t="s">
        <v>1784</v>
      </c>
    </row>
    <row r="849" ht="15.75" customHeight="1">
      <c r="A849" s="1" t="s">
        <v>1785</v>
      </c>
      <c r="B849" s="1" t="s">
        <v>44</v>
      </c>
      <c r="C849" s="1" t="str">
        <f t="shared" si="1"/>
        <v>Jackson MerrillSDP</v>
      </c>
      <c r="D849" s="1" t="s">
        <v>1786</v>
      </c>
    </row>
    <row r="850" ht="15.75" customHeight="1">
      <c r="A850" s="1" t="s">
        <v>1787</v>
      </c>
      <c r="B850" s="1" t="s">
        <v>44</v>
      </c>
      <c r="C850" s="1" t="str">
        <f t="shared" si="1"/>
        <v>Luis CampusanoSDP</v>
      </c>
      <c r="D850" s="1" t="s">
        <v>1788</v>
      </c>
    </row>
    <row r="851" ht="15.75" customHeight="1">
      <c r="A851" s="1" t="s">
        <v>1789</v>
      </c>
      <c r="B851" s="1" t="s">
        <v>44</v>
      </c>
      <c r="C851" s="1" t="str">
        <f t="shared" si="1"/>
        <v>Ha-Seong KimSDP</v>
      </c>
      <c r="D851" s="1" t="s">
        <v>1790</v>
      </c>
    </row>
    <row r="852" ht="15.75" customHeight="1">
      <c r="A852" s="1" t="s">
        <v>1791</v>
      </c>
      <c r="B852" s="1" t="s">
        <v>44</v>
      </c>
      <c r="C852" s="1" t="str">
        <f t="shared" si="1"/>
        <v>Manny MachadoSDP</v>
      </c>
      <c r="D852" s="1" t="s">
        <v>1792</v>
      </c>
    </row>
    <row r="853" ht="15.75" customHeight="1">
      <c r="A853" s="1" t="s">
        <v>1793</v>
      </c>
      <c r="B853" s="1" t="s">
        <v>44</v>
      </c>
      <c r="C853" s="1" t="str">
        <f t="shared" si="1"/>
        <v>Kyle HigashiokaSDP</v>
      </c>
      <c r="D853" s="1" t="s">
        <v>1794</v>
      </c>
    </row>
    <row r="854" ht="15.75" customHeight="1">
      <c r="A854" s="1" t="s">
        <v>1795</v>
      </c>
      <c r="B854" s="1" t="s">
        <v>44</v>
      </c>
      <c r="C854" s="1" t="str">
        <f t="shared" si="1"/>
        <v>Eguy RosarioSDP</v>
      </c>
      <c r="D854" s="1" t="s">
        <v>1796</v>
      </c>
    </row>
    <row r="855" ht="15.75" customHeight="1">
      <c r="A855" s="1" t="s">
        <v>1797</v>
      </c>
      <c r="B855" s="1" t="s">
        <v>44</v>
      </c>
      <c r="C855" s="1" t="str">
        <f t="shared" si="1"/>
        <v>Wandy PeraltaSDP</v>
      </c>
      <c r="D855" s="1" t="s">
        <v>1798</v>
      </c>
    </row>
    <row r="856" ht="15.75" customHeight="1">
      <c r="A856" s="1" t="s">
        <v>1799</v>
      </c>
      <c r="B856" s="1" t="s">
        <v>44</v>
      </c>
      <c r="C856" s="1" t="str">
        <f t="shared" si="1"/>
        <v>Michael KingSDP</v>
      </c>
      <c r="D856" s="1" t="s">
        <v>1800</v>
      </c>
    </row>
    <row r="857" ht="15.75" customHeight="1">
      <c r="A857" s="1" t="s">
        <v>1801</v>
      </c>
      <c r="B857" s="1" t="s">
        <v>44</v>
      </c>
      <c r="C857" s="1" t="str">
        <f t="shared" si="1"/>
        <v>Joe MusgroveSDP</v>
      </c>
      <c r="D857" s="1" t="s">
        <v>1802</v>
      </c>
    </row>
    <row r="858" ht="15.75" customHeight="1">
      <c r="A858" s="1" t="s">
        <v>1803</v>
      </c>
      <c r="B858" s="1" t="s">
        <v>44</v>
      </c>
      <c r="C858" s="1" t="str">
        <f t="shared" si="1"/>
        <v>Dylan CeaseSDP</v>
      </c>
      <c r="D858" s="1" t="s">
        <v>1804</v>
      </c>
    </row>
    <row r="859" ht="15.75" customHeight="1">
      <c r="A859" s="1" t="s">
        <v>1805</v>
      </c>
      <c r="B859" s="1" t="s">
        <v>44</v>
      </c>
      <c r="C859" s="1" t="str">
        <f t="shared" si="1"/>
        <v>Pedro AvilaSDP</v>
      </c>
      <c r="D859" s="1" t="s">
        <v>1806</v>
      </c>
    </row>
    <row r="860" ht="15.75" customHeight="1">
      <c r="A860" s="1" t="s">
        <v>1807</v>
      </c>
      <c r="B860" s="1" t="s">
        <v>44</v>
      </c>
      <c r="C860" s="1" t="str">
        <f t="shared" si="1"/>
        <v>Enyel De Los SantosSDP</v>
      </c>
      <c r="D860" s="1" t="s">
        <v>1808</v>
      </c>
    </row>
    <row r="861" ht="15.75" customHeight="1">
      <c r="A861" s="1" t="s">
        <v>1809</v>
      </c>
      <c r="B861" s="1" t="s">
        <v>44</v>
      </c>
      <c r="C861" s="1" t="str">
        <f t="shared" si="1"/>
        <v>Robert SuarezSDP</v>
      </c>
      <c r="D861" s="1" t="s">
        <v>1810</v>
      </c>
    </row>
    <row r="862" ht="15.75" customHeight="1">
      <c r="A862" s="1" t="s">
        <v>1811</v>
      </c>
      <c r="B862" s="1" t="s">
        <v>44</v>
      </c>
      <c r="C862" s="1" t="str">
        <f t="shared" si="1"/>
        <v>Stephen KolekSDP</v>
      </c>
      <c r="D862" s="1" t="s">
        <v>1812</v>
      </c>
    </row>
    <row r="863" ht="15.75" customHeight="1">
      <c r="A863" s="1" t="s">
        <v>1813</v>
      </c>
      <c r="B863" s="1" t="s">
        <v>44</v>
      </c>
      <c r="C863" s="1" t="str">
        <f t="shared" si="1"/>
        <v>Yu DarvishSDP</v>
      </c>
      <c r="D863" s="1" t="s">
        <v>1814</v>
      </c>
    </row>
    <row r="864" ht="15.75" customHeight="1">
      <c r="A864" s="1" t="s">
        <v>1815</v>
      </c>
      <c r="B864" s="1" t="s">
        <v>44</v>
      </c>
      <c r="C864" s="1" t="str">
        <f t="shared" si="1"/>
        <v>Jhony BritoSDP</v>
      </c>
      <c r="D864" s="1" t="s">
        <v>1816</v>
      </c>
    </row>
    <row r="865" ht="15.75" customHeight="1">
      <c r="A865" s="1" t="s">
        <v>1817</v>
      </c>
      <c r="B865" s="1" t="s">
        <v>44</v>
      </c>
      <c r="C865" s="1" t="str">
        <f t="shared" si="1"/>
        <v>Yuki MatsuiSDP</v>
      </c>
      <c r="D865" s="1" t="s">
        <v>1818</v>
      </c>
    </row>
    <row r="866" ht="15.75" customHeight="1">
      <c r="A866" s="1" t="s">
        <v>1819</v>
      </c>
      <c r="B866" s="1" t="s">
        <v>44</v>
      </c>
      <c r="C866" s="1" t="str">
        <f t="shared" si="1"/>
        <v>Tom CosgroveSDP</v>
      </c>
      <c r="D866" s="1" t="s">
        <v>1820</v>
      </c>
    </row>
    <row r="867" ht="15.75" customHeight="1">
      <c r="A867" s="1" t="s">
        <v>1821</v>
      </c>
      <c r="B867" s="1" t="s">
        <v>44</v>
      </c>
      <c r="C867" s="1" t="str">
        <f t="shared" si="1"/>
        <v>Matt WaldronSDP</v>
      </c>
      <c r="D867" s="1" t="s">
        <v>1822</v>
      </c>
    </row>
    <row r="868" ht="15.75" customHeight="1">
      <c r="A868" s="1" t="s">
        <v>1823</v>
      </c>
      <c r="B868" s="1" t="s">
        <v>26</v>
      </c>
      <c r="C868" s="1" t="str">
        <f t="shared" si="1"/>
        <v>Diego CartayaLAD</v>
      </c>
      <c r="D868" s="29" t="s">
        <v>1824</v>
      </c>
    </row>
    <row r="869" ht="15.75" customHeight="1">
      <c r="A869" s="1" t="s">
        <v>1825</v>
      </c>
      <c r="B869" s="1" t="s">
        <v>26</v>
      </c>
      <c r="C869" s="1" t="str">
        <f t="shared" si="1"/>
        <v>Andy PagesLAD</v>
      </c>
      <c r="D869" s="29" t="s">
        <v>1826</v>
      </c>
    </row>
    <row r="870" ht="15.75" customHeight="1">
      <c r="A870" s="1" t="s">
        <v>1827</v>
      </c>
      <c r="B870" s="1" t="s">
        <v>26</v>
      </c>
      <c r="C870" s="1" t="str">
        <f t="shared" si="1"/>
        <v>Miguel VargasLAD</v>
      </c>
      <c r="D870" s="1" t="s">
        <v>1828</v>
      </c>
    </row>
    <row r="871" ht="15.75" customHeight="1">
      <c r="A871" s="1" t="s">
        <v>1829</v>
      </c>
      <c r="B871" s="1" t="s">
        <v>26</v>
      </c>
      <c r="C871" s="1" t="str">
        <f t="shared" si="1"/>
        <v>Hunter FeducciaLAD</v>
      </c>
      <c r="D871" s="29" t="s">
        <v>1830</v>
      </c>
    </row>
    <row r="872" ht="15.75" customHeight="1">
      <c r="A872" s="1" t="s">
        <v>1831</v>
      </c>
      <c r="B872" s="1" t="s">
        <v>26</v>
      </c>
      <c r="C872" s="1" t="str">
        <f t="shared" si="1"/>
        <v>Nick FrassoLAD</v>
      </c>
      <c r="D872" s="29" t="s">
        <v>1832</v>
      </c>
    </row>
    <row r="873" ht="15.75" customHeight="1">
      <c r="A873" s="1" t="s">
        <v>1833</v>
      </c>
      <c r="B873" s="1" t="s">
        <v>26</v>
      </c>
      <c r="C873" s="1" t="str">
        <f t="shared" si="1"/>
        <v>Landon KnackLAD</v>
      </c>
      <c r="D873" s="29" t="s">
        <v>1834</v>
      </c>
    </row>
    <row r="874" ht="15.75" customHeight="1">
      <c r="A874" s="1" t="s">
        <v>1835</v>
      </c>
      <c r="B874" s="1" t="s">
        <v>26</v>
      </c>
      <c r="C874" s="1" t="str">
        <f t="shared" si="1"/>
        <v>Kyle HurtLAD</v>
      </c>
      <c r="D874" s="1" t="s">
        <v>1836</v>
      </c>
    </row>
    <row r="875" ht="15.75" customHeight="1">
      <c r="A875" s="1" t="s">
        <v>1837</v>
      </c>
      <c r="B875" s="1" t="s">
        <v>26</v>
      </c>
      <c r="C875" s="1" t="str">
        <f t="shared" si="1"/>
        <v>J.P. FeyereisenLAD</v>
      </c>
      <c r="D875" s="1" t="s">
        <v>1838</v>
      </c>
    </row>
    <row r="876" ht="15.75" customHeight="1">
      <c r="A876" s="1" t="s">
        <v>1839</v>
      </c>
      <c r="B876" s="1" t="s">
        <v>26</v>
      </c>
      <c r="C876" s="1" t="str">
        <f t="shared" si="1"/>
        <v>Gus VarlandLAD</v>
      </c>
      <c r="D876" s="1" t="s">
        <v>1840</v>
      </c>
    </row>
    <row r="877" ht="15.75" customHeight="1">
      <c r="A877" s="1" t="s">
        <v>1841</v>
      </c>
      <c r="B877" s="1" t="s">
        <v>26</v>
      </c>
      <c r="C877" s="1" t="str">
        <f t="shared" si="1"/>
        <v>Ricky VanascoLAD</v>
      </c>
      <c r="D877" s="29" t="s">
        <v>1842</v>
      </c>
    </row>
    <row r="878" ht="15.75" customHeight="1">
      <c r="A878" s="1" t="s">
        <v>1843</v>
      </c>
      <c r="B878" s="1" t="s">
        <v>26</v>
      </c>
      <c r="C878" s="1" t="str">
        <f t="shared" si="1"/>
        <v>Nick RamirezLAD</v>
      </c>
      <c r="D878" s="1" t="s">
        <v>1844</v>
      </c>
    </row>
    <row r="879" ht="15.75" customHeight="1">
      <c r="A879" s="1" t="s">
        <v>1845</v>
      </c>
      <c r="B879" s="1" t="s">
        <v>26</v>
      </c>
      <c r="C879" s="1" t="str">
        <f t="shared" si="1"/>
        <v>Tony GonsolinLAD</v>
      </c>
      <c r="D879" s="1" t="s">
        <v>1846</v>
      </c>
    </row>
    <row r="880" ht="15.75" customHeight="1">
      <c r="A880" s="1" t="s">
        <v>1847</v>
      </c>
      <c r="B880" s="1" t="s">
        <v>26</v>
      </c>
      <c r="C880" s="1" t="str">
        <f t="shared" si="1"/>
        <v>Clayton KershawLAD</v>
      </c>
      <c r="D880" s="1" t="s">
        <v>1848</v>
      </c>
    </row>
    <row r="881" ht="15.75" customHeight="1">
      <c r="A881" s="1" t="s">
        <v>1849</v>
      </c>
      <c r="B881" s="1" t="s">
        <v>26</v>
      </c>
      <c r="C881" s="1" t="str">
        <f t="shared" si="1"/>
        <v>Dustin MayLAD</v>
      </c>
      <c r="D881" s="1" t="s">
        <v>1850</v>
      </c>
    </row>
    <row r="882" ht="15.75" customHeight="1">
      <c r="A882" s="1" t="s">
        <v>1851</v>
      </c>
      <c r="B882" s="1" t="s">
        <v>26</v>
      </c>
      <c r="C882" s="1" t="str">
        <f t="shared" si="1"/>
        <v>Emmet SheehanLAD</v>
      </c>
      <c r="D882" s="1" t="s">
        <v>1852</v>
      </c>
    </row>
    <row r="883" ht="15.75" customHeight="1">
      <c r="A883" s="1" t="s">
        <v>1853</v>
      </c>
      <c r="B883" s="1" t="s">
        <v>26</v>
      </c>
      <c r="C883" s="1" t="str">
        <f t="shared" si="1"/>
        <v>Brusdar GraterolLAD</v>
      </c>
      <c r="D883" s="1" t="s">
        <v>1854</v>
      </c>
    </row>
    <row r="884" ht="15.75" customHeight="1">
      <c r="A884" s="1" t="s">
        <v>1855</v>
      </c>
      <c r="B884" s="1" t="s">
        <v>26</v>
      </c>
      <c r="C884" s="1" t="str">
        <f t="shared" si="1"/>
        <v>Blake TreinenLAD</v>
      </c>
      <c r="D884" s="1" t="s">
        <v>1856</v>
      </c>
    </row>
    <row r="885" ht="15.75" customHeight="1">
      <c r="A885" s="1" t="s">
        <v>1857</v>
      </c>
      <c r="B885" s="1" t="s">
        <v>26</v>
      </c>
      <c r="C885" s="1" t="str">
        <f t="shared" si="1"/>
        <v>Walker BuehlerLAD</v>
      </c>
      <c r="D885" s="1" t="s">
        <v>1858</v>
      </c>
    </row>
    <row r="886" ht="15.75" customHeight="1">
      <c r="A886" s="1" t="s">
        <v>1859</v>
      </c>
      <c r="B886" s="1" t="s">
        <v>26</v>
      </c>
      <c r="C886" s="1" t="str">
        <f t="shared" si="1"/>
        <v>Jason HeywardLAD</v>
      </c>
      <c r="D886" s="1" t="s">
        <v>1860</v>
      </c>
    </row>
    <row r="887" ht="15.75" customHeight="1">
      <c r="A887" s="1" t="s">
        <v>1861</v>
      </c>
      <c r="B887" s="1" t="s">
        <v>26</v>
      </c>
      <c r="C887" s="1" t="str">
        <f t="shared" si="1"/>
        <v>Teoscar HernandezLAD</v>
      </c>
      <c r="D887" s="1" t="s">
        <v>1862</v>
      </c>
    </row>
    <row r="888" ht="15.75" customHeight="1">
      <c r="A888" s="1" t="s">
        <v>1863</v>
      </c>
      <c r="B888" s="1" t="s">
        <v>26</v>
      </c>
      <c r="C888" s="1" t="str">
        <f t="shared" si="1"/>
        <v>Chris TaylorLAD</v>
      </c>
      <c r="D888" s="1" t="s">
        <v>1864</v>
      </c>
    </row>
    <row r="889" ht="15.75" customHeight="1">
      <c r="A889" s="1" t="s">
        <v>1865</v>
      </c>
      <c r="B889" s="1" t="s">
        <v>26</v>
      </c>
      <c r="C889" s="1" t="str">
        <f t="shared" si="1"/>
        <v>Mookie BettsLAD</v>
      </c>
      <c r="D889" s="1" t="s">
        <v>1866</v>
      </c>
    </row>
    <row r="890" ht="15.75" customHeight="1">
      <c r="A890" s="1" t="s">
        <v>1867</v>
      </c>
      <c r="B890" s="1" t="s">
        <v>26</v>
      </c>
      <c r="C890" s="1" t="str">
        <f t="shared" si="1"/>
        <v>Austin BarnesLAD</v>
      </c>
      <c r="D890" s="1" t="s">
        <v>1868</v>
      </c>
    </row>
    <row r="891" ht="15.75" customHeight="1">
      <c r="A891" s="1" t="s">
        <v>1869</v>
      </c>
      <c r="B891" s="1" t="s">
        <v>26</v>
      </c>
      <c r="C891" s="1" t="str">
        <f t="shared" si="1"/>
        <v>Enrique HernandezLAD</v>
      </c>
      <c r="D891" s="1" t="s">
        <v>1870</v>
      </c>
    </row>
    <row r="892" ht="15.75" customHeight="1">
      <c r="A892" s="1" t="s">
        <v>1871</v>
      </c>
      <c r="B892" s="1" t="s">
        <v>26</v>
      </c>
      <c r="C892" s="1" t="str">
        <f t="shared" si="1"/>
        <v>Freddie FreemanLAD</v>
      </c>
      <c r="D892" s="1" t="s">
        <v>1872</v>
      </c>
    </row>
    <row r="893" ht="15.75" customHeight="1">
      <c r="A893" s="1" t="s">
        <v>1873</v>
      </c>
      <c r="B893" s="1" t="s">
        <v>26</v>
      </c>
      <c r="C893" s="1" t="str">
        <f t="shared" si="1"/>
        <v>Miguel RojasLAD</v>
      </c>
      <c r="D893" s="1" t="s">
        <v>1874</v>
      </c>
    </row>
    <row r="894" ht="15.75" customHeight="1">
      <c r="A894" s="1" t="s">
        <v>1875</v>
      </c>
      <c r="B894" s="1" t="s">
        <v>26</v>
      </c>
      <c r="C894" s="1" t="str">
        <f t="shared" si="1"/>
        <v>Max MuncyLAD</v>
      </c>
      <c r="D894" s="1" t="s">
        <v>1876</v>
      </c>
    </row>
    <row r="895" ht="15.75" customHeight="1">
      <c r="A895" s="1" t="s">
        <v>1877</v>
      </c>
      <c r="B895" s="1" t="s">
        <v>26</v>
      </c>
      <c r="C895" s="1" t="str">
        <f t="shared" si="1"/>
        <v>Gavin LuxLAD</v>
      </c>
      <c r="D895" s="1" t="s">
        <v>1878</v>
      </c>
    </row>
    <row r="896" ht="15.75" customHeight="1">
      <c r="A896" s="1" t="s">
        <v>1879</v>
      </c>
      <c r="B896" s="1" t="s">
        <v>26</v>
      </c>
      <c r="C896" s="1" t="str">
        <f t="shared" si="1"/>
        <v>Taylor TrammellLAD</v>
      </c>
      <c r="D896" s="1" t="s">
        <v>1880</v>
      </c>
    </row>
    <row r="897" ht="15.75" customHeight="1">
      <c r="A897" s="1" t="s">
        <v>1567</v>
      </c>
      <c r="B897" s="1" t="s">
        <v>26</v>
      </c>
      <c r="C897" s="1" t="str">
        <f t="shared" si="1"/>
        <v>Will SmithLAD</v>
      </c>
      <c r="D897" s="1" t="s">
        <v>1881</v>
      </c>
    </row>
    <row r="898" ht="15.75" customHeight="1">
      <c r="A898" s="1" t="s">
        <v>1882</v>
      </c>
      <c r="B898" s="1" t="s">
        <v>26</v>
      </c>
      <c r="C898" s="1" t="str">
        <f t="shared" si="1"/>
        <v>Shohei OhtaniLAD</v>
      </c>
      <c r="D898" s="1" t="s">
        <v>1883</v>
      </c>
    </row>
    <row r="899" ht="15.75" customHeight="1">
      <c r="A899" s="1" t="s">
        <v>1884</v>
      </c>
      <c r="B899" s="1" t="s">
        <v>26</v>
      </c>
      <c r="C899" s="1" t="str">
        <f t="shared" si="1"/>
        <v>James OutmanLAD</v>
      </c>
      <c r="D899" s="1" t="s">
        <v>1885</v>
      </c>
    </row>
    <row r="900" ht="15.75" customHeight="1">
      <c r="A900" s="1" t="s">
        <v>1886</v>
      </c>
      <c r="B900" s="1" t="s">
        <v>26</v>
      </c>
      <c r="C900" s="1" t="str">
        <f t="shared" si="1"/>
        <v>Yoshinobu YamamotoLAD</v>
      </c>
      <c r="D900" s="1" t="s">
        <v>1887</v>
      </c>
    </row>
    <row r="901" ht="15.75" customHeight="1">
      <c r="A901" s="1" t="s">
        <v>1888</v>
      </c>
      <c r="B901" s="1" t="s">
        <v>26</v>
      </c>
      <c r="C901" s="1" t="str">
        <f t="shared" si="1"/>
        <v>Ryan BrasierLAD</v>
      </c>
      <c r="D901" s="1" t="s">
        <v>1889</v>
      </c>
    </row>
    <row r="902" ht="15.75" customHeight="1">
      <c r="A902" s="1" t="s">
        <v>1890</v>
      </c>
      <c r="B902" s="1" t="s">
        <v>26</v>
      </c>
      <c r="C902" s="1" t="str">
        <f t="shared" si="1"/>
        <v>Gavin StoneLAD</v>
      </c>
      <c r="D902" s="1" t="s">
        <v>1891</v>
      </c>
    </row>
    <row r="903" ht="15.75" customHeight="1">
      <c r="A903" s="1" t="s">
        <v>1892</v>
      </c>
      <c r="B903" s="1" t="s">
        <v>26</v>
      </c>
      <c r="C903" s="1" t="str">
        <f t="shared" si="1"/>
        <v>Alex VesiaLAD</v>
      </c>
      <c r="D903" s="1" t="s">
        <v>1893</v>
      </c>
    </row>
    <row r="904" ht="15.75" customHeight="1">
      <c r="A904" s="1" t="s">
        <v>1894</v>
      </c>
      <c r="B904" s="1" t="s">
        <v>26</v>
      </c>
      <c r="C904" s="1" t="str">
        <f t="shared" si="1"/>
        <v>Joe KellyLAD</v>
      </c>
      <c r="D904" s="1" t="s">
        <v>1895</v>
      </c>
    </row>
    <row r="905" ht="15.75" customHeight="1">
      <c r="A905" s="1" t="s">
        <v>1896</v>
      </c>
      <c r="B905" s="1" t="s">
        <v>26</v>
      </c>
      <c r="C905" s="1" t="str">
        <f t="shared" si="1"/>
        <v>Daniel HudsonLAD</v>
      </c>
      <c r="D905" s="1" t="s">
        <v>1897</v>
      </c>
    </row>
    <row r="906" ht="15.75" customHeight="1">
      <c r="A906" s="1" t="s">
        <v>1898</v>
      </c>
      <c r="B906" s="1" t="s">
        <v>26</v>
      </c>
      <c r="C906" s="1" t="str">
        <f t="shared" si="1"/>
        <v>Bobby MillerLAD</v>
      </c>
      <c r="D906" s="1" t="s">
        <v>1899</v>
      </c>
    </row>
    <row r="907" ht="15.75" customHeight="1">
      <c r="A907" s="1" t="s">
        <v>1900</v>
      </c>
      <c r="B907" s="1" t="s">
        <v>26</v>
      </c>
      <c r="C907" s="1" t="str">
        <f t="shared" si="1"/>
        <v>Michael GroveLAD</v>
      </c>
      <c r="D907" s="1" t="s">
        <v>1901</v>
      </c>
    </row>
    <row r="908" ht="15.75" customHeight="1">
      <c r="A908" s="1" t="s">
        <v>1902</v>
      </c>
      <c r="B908" s="1" t="s">
        <v>26</v>
      </c>
      <c r="C908" s="1" t="str">
        <f t="shared" si="1"/>
        <v>Ryan YarbroughLAD</v>
      </c>
      <c r="D908" s="1" t="s">
        <v>1903</v>
      </c>
    </row>
    <row r="909" ht="15.75" customHeight="1">
      <c r="A909" s="1" t="s">
        <v>1904</v>
      </c>
      <c r="B909" s="1" t="s">
        <v>26</v>
      </c>
      <c r="C909" s="1" t="str">
        <f t="shared" si="1"/>
        <v>Tyler GlasnowLAD</v>
      </c>
      <c r="D909" s="1" t="s">
        <v>1905</v>
      </c>
    </row>
    <row r="910" ht="15.75" customHeight="1">
      <c r="A910" s="1" t="s">
        <v>1906</v>
      </c>
      <c r="B910" s="1" t="s">
        <v>26</v>
      </c>
      <c r="C910" s="1" t="str">
        <f t="shared" si="1"/>
        <v>Connor BrogdonLAD</v>
      </c>
      <c r="D910" s="1" t="s">
        <v>1907</v>
      </c>
    </row>
    <row r="911" ht="15.75" customHeight="1">
      <c r="A911" s="1" t="s">
        <v>1908</v>
      </c>
      <c r="B911" s="1" t="s">
        <v>26</v>
      </c>
      <c r="C911" s="1" t="str">
        <f t="shared" si="1"/>
        <v>Evan PhillipsLAD</v>
      </c>
      <c r="D911" s="1" t="s">
        <v>1909</v>
      </c>
    </row>
    <row r="912" ht="15.75" customHeight="1">
      <c r="A912" s="1" t="s">
        <v>1910</v>
      </c>
      <c r="B912" s="1" t="s">
        <v>26</v>
      </c>
      <c r="C912" s="1" t="str">
        <f t="shared" si="1"/>
        <v>James PaxtonLAD</v>
      </c>
      <c r="D912" s="1" t="s">
        <v>1911</v>
      </c>
    </row>
    <row r="913" ht="15.75" customHeight="1">
      <c r="A913" s="1" t="s">
        <v>1912</v>
      </c>
      <c r="B913" s="1" t="s">
        <v>48</v>
      </c>
      <c r="C913" s="1" t="str">
        <f t="shared" si="1"/>
        <v>Blake SabolSFG</v>
      </c>
      <c r="D913" s="1" t="s">
        <v>1913</v>
      </c>
    </row>
    <row r="914" ht="15.75" customHeight="1">
      <c r="A914" s="1" t="s">
        <v>1914</v>
      </c>
      <c r="B914" s="1" t="s">
        <v>48</v>
      </c>
      <c r="C914" s="1" t="str">
        <f t="shared" si="1"/>
        <v>Casey SchmittSFG</v>
      </c>
      <c r="D914" s="1" t="s">
        <v>1915</v>
      </c>
    </row>
    <row r="915" ht="15.75" customHeight="1">
      <c r="A915" s="1" t="s">
        <v>1916</v>
      </c>
      <c r="B915" s="1" t="s">
        <v>48</v>
      </c>
      <c r="C915" s="1" t="str">
        <f t="shared" si="1"/>
        <v>Heliot RamosSFG</v>
      </c>
      <c r="D915" s="1" t="s">
        <v>1917</v>
      </c>
    </row>
    <row r="916" ht="15.75" customHeight="1">
      <c r="A916" s="1" t="s">
        <v>1918</v>
      </c>
      <c r="B916" s="1" t="s">
        <v>48</v>
      </c>
      <c r="C916" s="1" t="str">
        <f t="shared" si="1"/>
        <v>Brett WiselySFG</v>
      </c>
      <c r="D916" s="1" t="s">
        <v>1919</v>
      </c>
    </row>
    <row r="917" ht="15.75" customHeight="1">
      <c r="A917" s="1" t="s">
        <v>1920</v>
      </c>
      <c r="B917" s="1" t="s">
        <v>48</v>
      </c>
      <c r="C917" s="1" t="str">
        <f t="shared" si="1"/>
        <v>Wade MecklerSFG</v>
      </c>
      <c r="D917" s="1" t="s">
        <v>1921</v>
      </c>
    </row>
    <row r="918" ht="15.75" customHeight="1">
      <c r="A918" s="1" t="s">
        <v>1922</v>
      </c>
      <c r="B918" s="1" t="s">
        <v>48</v>
      </c>
      <c r="C918" s="1" t="str">
        <f t="shared" si="1"/>
        <v>Luis MatosSFG</v>
      </c>
      <c r="D918" s="1" t="s">
        <v>1923</v>
      </c>
    </row>
    <row r="919" ht="15.75" customHeight="1">
      <c r="A919" s="1" t="s">
        <v>1924</v>
      </c>
      <c r="B919" s="1" t="s">
        <v>48</v>
      </c>
      <c r="C919" s="1" t="str">
        <f t="shared" si="1"/>
        <v>Marco LucianoSFG</v>
      </c>
      <c r="D919" s="1" t="s">
        <v>1925</v>
      </c>
    </row>
    <row r="920" ht="15.75" customHeight="1">
      <c r="A920" s="1" t="s">
        <v>1926</v>
      </c>
      <c r="B920" s="1" t="s">
        <v>48</v>
      </c>
      <c r="C920" s="1" t="str">
        <f t="shared" si="1"/>
        <v>David VillarSFG</v>
      </c>
      <c r="D920" s="1" t="s">
        <v>1927</v>
      </c>
    </row>
    <row r="921" ht="15.75" customHeight="1">
      <c r="A921" s="1" t="s">
        <v>1928</v>
      </c>
      <c r="B921" s="1" t="s">
        <v>48</v>
      </c>
      <c r="C921" s="1" t="str">
        <f t="shared" si="1"/>
        <v>Randy RodriguezSFG</v>
      </c>
      <c r="D921" s="29" t="s">
        <v>1929</v>
      </c>
    </row>
    <row r="922" ht="15.75" customHeight="1">
      <c r="A922" s="1" t="s">
        <v>1930</v>
      </c>
      <c r="B922" s="1" t="s">
        <v>48</v>
      </c>
      <c r="C922" s="1" t="str">
        <f t="shared" si="1"/>
        <v>Trevor McDonaldSFG</v>
      </c>
      <c r="D922" s="29" t="s">
        <v>1931</v>
      </c>
    </row>
    <row r="923" ht="15.75" customHeight="1">
      <c r="A923" s="1" t="s">
        <v>1932</v>
      </c>
      <c r="B923" s="1" t="s">
        <v>48</v>
      </c>
      <c r="C923" s="1" t="str">
        <f t="shared" si="1"/>
        <v>Daulton JefferiesSFG</v>
      </c>
      <c r="D923" s="1" t="s">
        <v>1933</v>
      </c>
    </row>
    <row r="924" ht="15.75" customHeight="1">
      <c r="A924" s="1" t="s">
        <v>1934</v>
      </c>
      <c r="B924" s="1" t="s">
        <v>48</v>
      </c>
      <c r="C924" s="1" t="str">
        <f t="shared" si="1"/>
        <v>Tristan BeckSFG</v>
      </c>
      <c r="D924" s="1" t="s">
        <v>1935</v>
      </c>
    </row>
    <row r="925" ht="15.75" customHeight="1">
      <c r="A925" s="1" t="s">
        <v>1936</v>
      </c>
      <c r="B925" s="1" t="s">
        <v>48</v>
      </c>
      <c r="C925" s="1" t="str">
        <f t="shared" si="1"/>
        <v>Robbie RaySFG</v>
      </c>
      <c r="D925" s="1" t="s">
        <v>1937</v>
      </c>
    </row>
    <row r="926" ht="15.75" customHeight="1">
      <c r="A926" s="1" t="s">
        <v>1938</v>
      </c>
      <c r="B926" s="1" t="s">
        <v>48</v>
      </c>
      <c r="C926" s="1" t="str">
        <f t="shared" si="1"/>
        <v>Ethan SmallSFG</v>
      </c>
      <c r="D926" s="1" t="s">
        <v>1939</v>
      </c>
    </row>
    <row r="927" ht="15.75" customHeight="1">
      <c r="A927" s="1" t="s">
        <v>1940</v>
      </c>
      <c r="B927" s="1" t="s">
        <v>48</v>
      </c>
      <c r="C927" s="1" t="str">
        <f t="shared" si="1"/>
        <v>Austin WarrenSFG</v>
      </c>
      <c r="D927" s="1" t="s">
        <v>1941</v>
      </c>
    </row>
    <row r="928" ht="15.75" customHeight="1">
      <c r="A928" s="1" t="s">
        <v>1942</v>
      </c>
      <c r="B928" s="1" t="s">
        <v>48</v>
      </c>
      <c r="C928" s="1" t="str">
        <f t="shared" si="1"/>
        <v>Sean HjelleSFG</v>
      </c>
      <c r="D928" s="1" t="s">
        <v>1943</v>
      </c>
    </row>
    <row r="929" ht="15.75" customHeight="1">
      <c r="A929" s="1" t="s">
        <v>1944</v>
      </c>
      <c r="B929" s="1" t="s">
        <v>48</v>
      </c>
      <c r="C929" s="1" t="str">
        <f t="shared" si="1"/>
        <v>Alex CobbSFG</v>
      </c>
      <c r="D929" s="1" t="s">
        <v>1945</v>
      </c>
    </row>
    <row r="930" ht="15.75" customHeight="1">
      <c r="A930" s="1" t="s">
        <v>1946</v>
      </c>
      <c r="B930" s="1" t="s">
        <v>48</v>
      </c>
      <c r="C930" s="1" t="str">
        <f t="shared" si="1"/>
        <v>Luke JacksonSFG</v>
      </c>
      <c r="D930" s="1" t="s">
        <v>1947</v>
      </c>
    </row>
    <row r="931" ht="15.75" customHeight="1">
      <c r="A931" s="1" t="s">
        <v>1948</v>
      </c>
      <c r="B931" s="1" t="s">
        <v>48</v>
      </c>
      <c r="C931" s="1" t="str">
        <f t="shared" si="1"/>
        <v>Thairo EstradaSFG</v>
      </c>
      <c r="D931" s="1" t="s">
        <v>1949</v>
      </c>
    </row>
    <row r="932" ht="15.75" customHeight="1">
      <c r="A932" s="1" t="s">
        <v>1950</v>
      </c>
      <c r="B932" s="1" t="s">
        <v>48</v>
      </c>
      <c r="C932" s="1" t="str">
        <f t="shared" si="1"/>
        <v>Matt ChapmanSFG</v>
      </c>
      <c r="D932" s="1" t="s">
        <v>1951</v>
      </c>
    </row>
    <row r="933" ht="15.75" customHeight="1">
      <c r="A933" s="1" t="s">
        <v>1952</v>
      </c>
      <c r="B933" s="1" t="s">
        <v>48</v>
      </c>
      <c r="C933" s="1" t="str">
        <f t="shared" si="1"/>
        <v>Jorge SolerSFG</v>
      </c>
      <c r="D933" s="1" t="s">
        <v>1953</v>
      </c>
    </row>
    <row r="934" ht="15.75" customHeight="1">
      <c r="A934" s="1" t="s">
        <v>1954</v>
      </c>
      <c r="B934" s="1" t="s">
        <v>48</v>
      </c>
      <c r="C934" s="1" t="str">
        <f t="shared" si="1"/>
        <v>Michael ConfortoSFG</v>
      </c>
      <c r="D934" s="1" t="s">
        <v>1955</v>
      </c>
    </row>
    <row r="935" ht="15.75" customHeight="1">
      <c r="A935" s="1" t="s">
        <v>1956</v>
      </c>
      <c r="B935" s="1" t="s">
        <v>48</v>
      </c>
      <c r="C935" s="1" t="str">
        <f t="shared" si="1"/>
        <v>Tom MurphySFG</v>
      </c>
      <c r="D935" s="1" t="s">
        <v>1957</v>
      </c>
    </row>
    <row r="936" ht="15.75" customHeight="1">
      <c r="A936" s="1" t="s">
        <v>1958</v>
      </c>
      <c r="B936" s="1" t="s">
        <v>48</v>
      </c>
      <c r="C936" s="1" t="str">
        <f t="shared" si="1"/>
        <v>Austin SlaterSFG</v>
      </c>
      <c r="D936" s="1" t="s">
        <v>1959</v>
      </c>
    </row>
    <row r="937" ht="15.75" customHeight="1">
      <c r="A937" s="1" t="s">
        <v>1960</v>
      </c>
      <c r="B937" s="1" t="s">
        <v>48</v>
      </c>
      <c r="C937" s="1" t="str">
        <f t="shared" si="1"/>
        <v>Mike YastrzemskiSFG</v>
      </c>
      <c r="D937" s="1" t="s">
        <v>1961</v>
      </c>
    </row>
    <row r="938" ht="15.75" customHeight="1">
      <c r="A938" s="1" t="s">
        <v>1339</v>
      </c>
      <c r="B938" s="1" t="s">
        <v>48</v>
      </c>
      <c r="C938" s="1" t="str">
        <f t="shared" si="1"/>
        <v>Wilmer FloresSFG</v>
      </c>
      <c r="D938" s="1" t="s">
        <v>1962</v>
      </c>
    </row>
    <row r="939" ht="15.75" customHeight="1">
      <c r="A939" s="1" t="s">
        <v>1963</v>
      </c>
      <c r="B939" s="1" t="s">
        <v>48</v>
      </c>
      <c r="C939" s="1" t="str">
        <f t="shared" si="1"/>
        <v>Nick AhmedSFG</v>
      </c>
      <c r="D939" s="1" t="s">
        <v>1964</v>
      </c>
    </row>
    <row r="940" ht="15.75" customHeight="1">
      <c r="A940" s="1" t="s">
        <v>1965</v>
      </c>
      <c r="B940" s="1" t="s">
        <v>48</v>
      </c>
      <c r="C940" s="1" t="str">
        <f t="shared" si="1"/>
        <v>Jung Hoo LeeSFG</v>
      </c>
      <c r="D940" s="1" t="s">
        <v>1966</v>
      </c>
    </row>
    <row r="941" ht="15.75" customHeight="1">
      <c r="A941" s="1" t="s">
        <v>1967</v>
      </c>
      <c r="B941" s="1" t="s">
        <v>48</v>
      </c>
      <c r="C941" s="1" t="str">
        <f t="shared" si="1"/>
        <v>LaMonte Wade Jr.SFG</v>
      </c>
      <c r="D941" s="1" t="s">
        <v>1968</v>
      </c>
    </row>
    <row r="942" ht="15.75" customHeight="1">
      <c r="A942" s="1" t="s">
        <v>1969</v>
      </c>
      <c r="B942" s="1" t="s">
        <v>48</v>
      </c>
      <c r="C942" s="1" t="str">
        <f t="shared" si="1"/>
        <v>Patrick BaileySFG</v>
      </c>
      <c r="D942" s="1" t="s">
        <v>1970</v>
      </c>
    </row>
    <row r="943" ht="15.75" customHeight="1">
      <c r="A943" s="1" t="s">
        <v>1971</v>
      </c>
      <c r="B943" s="1" t="s">
        <v>48</v>
      </c>
      <c r="C943" s="1" t="str">
        <f t="shared" si="1"/>
        <v>Tyler FitzgeraldSFG</v>
      </c>
      <c r="D943" s="1" t="s">
        <v>1972</v>
      </c>
    </row>
    <row r="944" ht="15.75" customHeight="1">
      <c r="A944" s="1" t="s">
        <v>1973</v>
      </c>
      <c r="B944" s="1" t="s">
        <v>48</v>
      </c>
      <c r="C944" s="1" t="str">
        <f t="shared" si="1"/>
        <v>Taylor RogersSFG</v>
      </c>
      <c r="D944" s="1" t="s">
        <v>1974</v>
      </c>
    </row>
    <row r="945" ht="15.75" customHeight="1">
      <c r="A945" s="1" t="s">
        <v>1975</v>
      </c>
      <c r="B945" s="1" t="s">
        <v>48</v>
      </c>
      <c r="C945" s="1" t="str">
        <f t="shared" si="1"/>
        <v>Landen RouppSFG</v>
      </c>
      <c r="D945" s="1" t="s">
        <v>1976</v>
      </c>
    </row>
    <row r="946" ht="15.75" customHeight="1">
      <c r="A946" s="1" t="s">
        <v>1977</v>
      </c>
      <c r="B946" s="1" t="s">
        <v>48</v>
      </c>
      <c r="C946" s="1" t="str">
        <f t="shared" si="1"/>
        <v>Kyle HarrisonSFG</v>
      </c>
      <c r="D946" s="1" t="s">
        <v>1978</v>
      </c>
    </row>
    <row r="947" ht="15.75" customHeight="1">
      <c r="A947" s="1" t="s">
        <v>1979</v>
      </c>
      <c r="B947" s="1" t="s">
        <v>48</v>
      </c>
      <c r="C947" s="1" t="str">
        <f t="shared" si="1"/>
        <v>Nick AvilaSFG</v>
      </c>
      <c r="D947" s="1" t="s">
        <v>1980</v>
      </c>
    </row>
    <row r="948" ht="15.75" customHeight="1">
      <c r="A948" s="1" t="s">
        <v>1981</v>
      </c>
      <c r="B948" s="1" t="s">
        <v>48</v>
      </c>
      <c r="C948" s="1" t="str">
        <f t="shared" si="1"/>
        <v>Kai-Wei TengSFG</v>
      </c>
      <c r="D948" s="1" t="s">
        <v>1982</v>
      </c>
    </row>
    <row r="949" ht="15.75" customHeight="1">
      <c r="A949" s="1" t="s">
        <v>1983</v>
      </c>
      <c r="B949" s="1" t="s">
        <v>48</v>
      </c>
      <c r="C949" s="1" t="str">
        <f t="shared" si="1"/>
        <v>Keaton WinnSFG</v>
      </c>
      <c r="D949" s="1" t="s">
        <v>1984</v>
      </c>
    </row>
    <row r="950" ht="15.75" customHeight="1">
      <c r="A950" s="1" t="s">
        <v>1985</v>
      </c>
      <c r="B950" s="1" t="s">
        <v>48</v>
      </c>
      <c r="C950" s="1" t="str">
        <f t="shared" si="1"/>
        <v>Ryan WalkerSFG</v>
      </c>
      <c r="D950" s="1" t="s">
        <v>1986</v>
      </c>
    </row>
    <row r="951" ht="15.75" customHeight="1">
      <c r="A951" s="1" t="s">
        <v>1987</v>
      </c>
      <c r="B951" s="1" t="s">
        <v>48</v>
      </c>
      <c r="C951" s="1" t="str">
        <f t="shared" si="1"/>
        <v>Erik MillerSFG</v>
      </c>
      <c r="D951" s="1" t="s">
        <v>1988</v>
      </c>
    </row>
    <row r="952" ht="15.75" customHeight="1">
      <c r="A952" s="1" t="s">
        <v>1989</v>
      </c>
      <c r="B952" s="1" t="s">
        <v>48</v>
      </c>
      <c r="C952" s="1" t="str">
        <f t="shared" si="1"/>
        <v>Camilo DovalSFG</v>
      </c>
      <c r="D952" s="1" t="s">
        <v>1990</v>
      </c>
    </row>
    <row r="953" ht="15.75" customHeight="1">
      <c r="A953" s="1" t="s">
        <v>1991</v>
      </c>
      <c r="B953" s="1" t="s">
        <v>48</v>
      </c>
      <c r="C953" s="1" t="str">
        <f t="shared" si="1"/>
        <v>Tyler RogersSFG</v>
      </c>
      <c r="D953" s="1" t="s">
        <v>1992</v>
      </c>
    </row>
    <row r="954" ht="15.75" customHeight="1">
      <c r="A954" s="1" t="s">
        <v>1993</v>
      </c>
      <c r="B954" s="1" t="s">
        <v>48</v>
      </c>
      <c r="C954" s="1" t="str">
        <f t="shared" si="1"/>
        <v>Jordan HicksSFG</v>
      </c>
      <c r="D954" s="1" t="s">
        <v>1994</v>
      </c>
    </row>
    <row r="955" ht="15.75" customHeight="1">
      <c r="A955" s="1" t="s">
        <v>1995</v>
      </c>
      <c r="B955" s="1" t="s">
        <v>48</v>
      </c>
      <c r="C955" s="1" t="str">
        <f t="shared" si="1"/>
        <v>Logan WebbSFG</v>
      </c>
      <c r="D955" s="1" t="s">
        <v>1996</v>
      </c>
    </row>
    <row r="956" ht="15.75" customHeight="1">
      <c r="A956" s="1" t="s">
        <v>1997</v>
      </c>
      <c r="B956" s="1" t="s">
        <v>48</v>
      </c>
      <c r="C956" s="1" t="str">
        <f t="shared" si="1"/>
        <v>Blake SnellSFG</v>
      </c>
      <c r="D956" s="1" t="s">
        <v>1998</v>
      </c>
    </row>
    <row r="957" ht="15.75" customHeight="1">
      <c r="A957" s="1" t="s">
        <v>1999</v>
      </c>
      <c r="B957" s="1" t="s">
        <v>16</v>
      </c>
      <c r="C957" s="1" t="str">
        <f t="shared" si="1"/>
        <v>Greg JonesCOL</v>
      </c>
      <c r="D957" s="29" t="s">
        <v>2000</v>
      </c>
    </row>
    <row r="958" ht="15.75" customHeight="1">
      <c r="A958" s="1" t="s">
        <v>2001</v>
      </c>
      <c r="B958" s="1" t="s">
        <v>16</v>
      </c>
      <c r="C958" s="1" t="str">
        <f t="shared" si="1"/>
        <v>Julio CarrerasCOL</v>
      </c>
      <c r="D958" s="29" t="s">
        <v>2002</v>
      </c>
    </row>
    <row r="959" ht="15.75" customHeight="1">
      <c r="A959" s="1" t="s">
        <v>2003</v>
      </c>
      <c r="B959" s="1" t="s">
        <v>16</v>
      </c>
      <c r="C959" s="1" t="str">
        <f t="shared" si="1"/>
        <v>Sean BouchardCOL</v>
      </c>
      <c r="D959" s="1" t="s">
        <v>2004</v>
      </c>
    </row>
    <row r="960" ht="15.75" customHeight="1">
      <c r="A960" s="1" t="s">
        <v>2005</v>
      </c>
      <c r="B960" s="1" t="s">
        <v>16</v>
      </c>
      <c r="C960" s="1" t="str">
        <f t="shared" si="1"/>
        <v>Adael AmadorCOL</v>
      </c>
      <c r="D960" s="29" t="s">
        <v>2006</v>
      </c>
    </row>
    <row r="961" ht="15.75" customHeight="1">
      <c r="A961" s="1" t="s">
        <v>2007</v>
      </c>
      <c r="B961" s="1" t="s">
        <v>16</v>
      </c>
      <c r="C961" s="1" t="str">
        <f t="shared" si="1"/>
        <v>Yanquiel FernandezCOL</v>
      </c>
      <c r="D961" s="29" t="s">
        <v>2008</v>
      </c>
    </row>
    <row r="962" ht="15.75" customHeight="1">
      <c r="A962" s="1" t="s">
        <v>2009</v>
      </c>
      <c r="B962" s="1" t="s">
        <v>16</v>
      </c>
      <c r="C962" s="1" t="str">
        <f t="shared" si="1"/>
        <v>Hunter GoodmanCOL</v>
      </c>
      <c r="D962" s="1" t="s">
        <v>2010</v>
      </c>
    </row>
    <row r="963" ht="15.75" customHeight="1">
      <c r="A963" s="1" t="s">
        <v>2011</v>
      </c>
      <c r="B963" s="1" t="s">
        <v>16</v>
      </c>
      <c r="C963" s="1" t="str">
        <f t="shared" si="1"/>
        <v>Evan JusticeCOL</v>
      </c>
      <c r="D963" s="1" t="s">
        <v>2012</v>
      </c>
    </row>
    <row r="964" ht="15.75" customHeight="1">
      <c r="A964" s="1" t="s">
        <v>2013</v>
      </c>
      <c r="B964" s="1" t="s">
        <v>16</v>
      </c>
      <c r="C964" s="1" t="str">
        <f t="shared" si="1"/>
        <v>Noah DavisCOL</v>
      </c>
      <c r="D964" s="1" t="s">
        <v>2014</v>
      </c>
    </row>
    <row r="965" ht="15.75" customHeight="1">
      <c r="A965" s="1" t="s">
        <v>2015</v>
      </c>
      <c r="B965" s="1" t="s">
        <v>16</v>
      </c>
      <c r="C965" s="1" t="str">
        <f t="shared" si="1"/>
        <v>Angel ChivilliCOL</v>
      </c>
      <c r="D965" s="29" t="s">
        <v>2016</v>
      </c>
    </row>
    <row r="966" ht="15.75" customHeight="1">
      <c r="A966" s="1" t="s">
        <v>2017</v>
      </c>
      <c r="B966" s="1" t="s">
        <v>16</v>
      </c>
      <c r="C966" s="1" t="str">
        <f t="shared" si="1"/>
        <v>Juan MejiaCOL</v>
      </c>
      <c r="D966" s="29" t="s">
        <v>2018</v>
      </c>
    </row>
    <row r="967" ht="15.75" customHeight="1">
      <c r="A967" s="1" t="s">
        <v>2019</v>
      </c>
      <c r="B967" s="1" t="s">
        <v>16</v>
      </c>
      <c r="C967" s="1" t="str">
        <f t="shared" si="1"/>
        <v>Riley PintCOL</v>
      </c>
      <c r="D967" s="1" t="s">
        <v>2020</v>
      </c>
    </row>
    <row r="968" ht="15.75" customHeight="1">
      <c r="A968" s="1" t="s">
        <v>2021</v>
      </c>
      <c r="B968" s="1" t="s">
        <v>16</v>
      </c>
      <c r="C968" s="1" t="str">
        <f t="shared" si="1"/>
        <v>Gavin HollowellCOL</v>
      </c>
      <c r="D968" s="1" t="s">
        <v>2022</v>
      </c>
    </row>
    <row r="969" ht="15.75" customHeight="1">
      <c r="A969" s="1" t="s">
        <v>2023</v>
      </c>
      <c r="B969" s="1" t="s">
        <v>16</v>
      </c>
      <c r="C969" s="1" t="str">
        <f t="shared" si="1"/>
        <v>German MarquezCOL</v>
      </c>
      <c r="D969" s="1" t="s">
        <v>2024</v>
      </c>
    </row>
    <row r="970" ht="15.75" customHeight="1">
      <c r="A970" s="1" t="s">
        <v>2025</v>
      </c>
      <c r="B970" s="1" t="s">
        <v>16</v>
      </c>
      <c r="C970" s="1" t="str">
        <f t="shared" si="1"/>
        <v>Antonio SenzatelaCOL</v>
      </c>
      <c r="D970" s="1" t="s">
        <v>2026</v>
      </c>
    </row>
    <row r="971" ht="15.75" customHeight="1">
      <c r="A971" s="1" t="s">
        <v>2027</v>
      </c>
      <c r="B971" s="1" t="s">
        <v>16</v>
      </c>
      <c r="C971" s="1" t="str">
        <f t="shared" si="1"/>
        <v>Daniel BardCOL</v>
      </c>
      <c r="D971" s="1" t="s">
        <v>2028</v>
      </c>
    </row>
    <row r="972" ht="15.75" customHeight="1">
      <c r="A972" s="1" t="s">
        <v>2029</v>
      </c>
      <c r="B972" s="1" t="s">
        <v>16</v>
      </c>
      <c r="C972" s="1" t="str">
        <f t="shared" si="1"/>
        <v>Lucas GilbreathCOL</v>
      </c>
      <c r="D972" s="1" t="s">
        <v>2030</v>
      </c>
    </row>
    <row r="973" ht="15.75" customHeight="1">
      <c r="A973" s="1" t="s">
        <v>2031</v>
      </c>
      <c r="B973" s="1" t="s">
        <v>16</v>
      </c>
      <c r="C973" s="1" t="str">
        <f t="shared" si="1"/>
        <v>Ryan McMahonCOL</v>
      </c>
      <c r="D973" s="1" t="s">
        <v>2032</v>
      </c>
    </row>
    <row r="974" ht="15.75" customHeight="1">
      <c r="A974" s="1" t="s">
        <v>2033</v>
      </c>
      <c r="B974" s="1" t="s">
        <v>16</v>
      </c>
      <c r="C974" s="1" t="str">
        <f t="shared" si="1"/>
        <v>Jacob StallingsCOL</v>
      </c>
      <c r="D974" s="1" t="s">
        <v>2034</v>
      </c>
    </row>
    <row r="975" ht="15.75" customHeight="1">
      <c r="A975" s="1" t="s">
        <v>2035</v>
      </c>
      <c r="B975" s="1" t="s">
        <v>16</v>
      </c>
      <c r="C975" s="1" t="str">
        <f t="shared" si="1"/>
        <v>Jake CaveCOL</v>
      </c>
      <c r="D975" s="1" t="s">
        <v>2036</v>
      </c>
    </row>
    <row r="976" ht="15.75" customHeight="1">
      <c r="A976" s="1" t="s">
        <v>2037</v>
      </c>
      <c r="B976" s="1" t="s">
        <v>16</v>
      </c>
      <c r="C976" s="1" t="str">
        <f t="shared" si="1"/>
        <v>Kris BryantCOL</v>
      </c>
      <c r="D976" s="1" t="s">
        <v>2038</v>
      </c>
    </row>
    <row r="977" ht="15.75" customHeight="1">
      <c r="A977" s="1" t="s">
        <v>2039</v>
      </c>
      <c r="B977" s="1" t="s">
        <v>16</v>
      </c>
      <c r="C977" s="1" t="str">
        <f t="shared" si="1"/>
        <v>Elias DiazCOL</v>
      </c>
      <c r="D977" s="1" t="s">
        <v>2040</v>
      </c>
    </row>
    <row r="978" ht="15.75" customHeight="1">
      <c r="A978" s="1" t="s">
        <v>2041</v>
      </c>
      <c r="B978" s="1" t="s">
        <v>16</v>
      </c>
      <c r="C978" s="1" t="str">
        <f t="shared" si="1"/>
        <v>Elehuris MonteroCOL</v>
      </c>
      <c r="D978" s="1" t="s">
        <v>2042</v>
      </c>
    </row>
    <row r="979" ht="15.75" customHeight="1">
      <c r="A979" s="1" t="s">
        <v>2043</v>
      </c>
      <c r="B979" s="1" t="s">
        <v>16</v>
      </c>
      <c r="C979" s="1" t="str">
        <f t="shared" si="1"/>
        <v>Brenton DoyleCOL</v>
      </c>
      <c r="D979" s="1" t="s">
        <v>2044</v>
      </c>
    </row>
    <row r="980" ht="15.75" customHeight="1">
      <c r="A980" s="1" t="s">
        <v>2045</v>
      </c>
      <c r="B980" s="1" t="s">
        <v>16</v>
      </c>
      <c r="C980" s="1" t="str">
        <f t="shared" si="1"/>
        <v>Ezequiel TovarCOL</v>
      </c>
      <c r="D980" s="1" t="s">
        <v>2046</v>
      </c>
    </row>
    <row r="981" ht="15.75" customHeight="1">
      <c r="A981" s="1" t="s">
        <v>2047</v>
      </c>
      <c r="B981" s="1" t="s">
        <v>16</v>
      </c>
      <c r="C981" s="1" t="str">
        <f t="shared" si="1"/>
        <v>Alan TrejoCOL</v>
      </c>
      <c r="D981" s="1" t="s">
        <v>2048</v>
      </c>
    </row>
    <row r="982" ht="15.75" customHeight="1">
      <c r="A982" s="1" t="s">
        <v>2049</v>
      </c>
      <c r="B982" s="1" t="s">
        <v>16</v>
      </c>
      <c r="C982" s="1" t="str">
        <f t="shared" si="1"/>
        <v>Charlie BlackmonCOL</v>
      </c>
      <c r="D982" s="1" t="s">
        <v>2050</v>
      </c>
    </row>
    <row r="983" ht="15.75" customHeight="1">
      <c r="A983" s="1" t="s">
        <v>2051</v>
      </c>
      <c r="B983" s="1" t="s">
        <v>16</v>
      </c>
      <c r="C983" s="1" t="str">
        <f t="shared" si="1"/>
        <v>Nolan JonesCOL</v>
      </c>
      <c r="D983" s="1" t="s">
        <v>2052</v>
      </c>
    </row>
    <row r="984" ht="15.75" customHeight="1">
      <c r="A984" s="1" t="s">
        <v>2053</v>
      </c>
      <c r="B984" s="1" t="s">
        <v>16</v>
      </c>
      <c r="C984" s="1" t="str">
        <f t="shared" si="1"/>
        <v>Brendan RodgersCOL</v>
      </c>
      <c r="D984" s="1" t="s">
        <v>2054</v>
      </c>
    </row>
    <row r="985" ht="15.75" customHeight="1">
      <c r="A985" s="1" t="s">
        <v>2055</v>
      </c>
      <c r="B985" s="1" t="s">
        <v>16</v>
      </c>
      <c r="C985" s="1" t="str">
        <f t="shared" si="1"/>
        <v>Michael TogliaCOL</v>
      </c>
      <c r="D985" s="1" t="s">
        <v>2056</v>
      </c>
    </row>
    <row r="986" ht="15.75" customHeight="1">
      <c r="A986" s="1" t="s">
        <v>2057</v>
      </c>
      <c r="B986" s="1" t="s">
        <v>16</v>
      </c>
      <c r="C986" s="1" t="str">
        <f t="shared" si="1"/>
        <v>Jalen BeeksCOL</v>
      </c>
      <c r="D986" s="1" t="s">
        <v>2058</v>
      </c>
    </row>
    <row r="987" ht="15.75" customHeight="1">
      <c r="A987" s="1" t="s">
        <v>2059</v>
      </c>
      <c r="B987" s="1" t="s">
        <v>16</v>
      </c>
      <c r="C987" s="1" t="str">
        <f t="shared" si="1"/>
        <v>Jake BirdCOL</v>
      </c>
      <c r="D987" s="1" t="s">
        <v>2060</v>
      </c>
    </row>
    <row r="988" ht="15.75" customHeight="1">
      <c r="A988" s="1" t="s">
        <v>2061</v>
      </c>
      <c r="B988" s="1" t="s">
        <v>16</v>
      </c>
      <c r="C988" s="1" t="str">
        <f t="shared" si="1"/>
        <v>Tyler KinleyCOL</v>
      </c>
      <c r="D988" s="1" t="s">
        <v>2062</v>
      </c>
    </row>
    <row r="989" ht="15.75" customHeight="1">
      <c r="A989" s="1" t="s">
        <v>2063</v>
      </c>
      <c r="B989" s="1" t="s">
        <v>16</v>
      </c>
      <c r="C989" s="1" t="str">
        <f t="shared" si="1"/>
        <v>Dakota HudsonCOL</v>
      </c>
      <c r="D989" s="1" t="s">
        <v>2064</v>
      </c>
    </row>
    <row r="990" ht="15.75" customHeight="1">
      <c r="A990" s="1" t="s">
        <v>2065</v>
      </c>
      <c r="B990" s="1" t="s">
        <v>16</v>
      </c>
      <c r="C990" s="1" t="str">
        <f t="shared" si="1"/>
        <v>Justin LawrenceCOL</v>
      </c>
      <c r="D990" s="1" t="s">
        <v>2066</v>
      </c>
    </row>
    <row r="991" ht="15.75" customHeight="1">
      <c r="A991" s="1" t="s">
        <v>2067</v>
      </c>
      <c r="B991" s="1" t="s">
        <v>16</v>
      </c>
      <c r="C991" s="1" t="str">
        <f t="shared" si="1"/>
        <v>Cal QuantrillCOL</v>
      </c>
      <c r="D991" s="1" t="s">
        <v>2068</v>
      </c>
    </row>
    <row r="992" ht="15.75" customHeight="1">
      <c r="A992" s="1" t="s">
        <v>2069</v>
      </c>
      <c r="B992" s="1" t="s">
        <v>16</v>
      </c>
      <c r="C992" s="1" t="str">
        <f t="shared" si="1"/>
        <v>Peter LambertCOL</v>
      </c>
      <c r="D992" s="1" t="s">
        <v>2070</v>
      </c>
    </row>
    <row r="993" ht="15.75" customHeight="1">
      <c r="A993" s="1" t="s">
        <v>2071</v>
      </c>
      <c r="B993" s="1" t="s">
        <v>16</v>
      </c>
      <c r="C993" s="1" t="str">
        <f t="shared" si="1"/>
        <v>Kyle FreelandCOL</v>
      </c>
      <c r="D993" s="1" t="s">
        <v>2072</v>
      </c>
    </row>
    <row r="994" ht="15.75" customHeight="1">
      <c r="A994" s="1" t="s">
        <v>2073</v>
      </c>
      <c r="B994" s="1" t="s">
        <v>16</v>
      </c>
      <c r="C994" s="1" t="str">
        <f t="shared" si="1"/>
        <v>Austin GomberCOL</v>
      </c>
      <c r="D994" s="1" t="s">
        <v>2074</v>
      </c>
    </row>
    <row r="995" ht="15.75" customHeight="1">
      <c r="A995" s="1" t="s">
        <v>2075</v>
      </c>
      <c r="B995" s="1" t="s">
        <v>16</v>
      </c>
      <c r="C995" s="1" t="str">
        <f t="shared" si="1"/>
        <v>Victor VodnikCOL</v>
      </c>
      <c r="D995" s="1" t="s">
        <v>2076</v>
      </c>
    </row>
    <row r="996" ht="15.75" customHeight="1">
      <c r="A996" s="1" t="s">
        <v>2077</v>
      </c>
      <c r="B996" s="1" t="s">
        <v>16</v>
      </c>
      <c r="C996" s="1" t="str">
        <f t="shared" si="1"/>
        <v>Nick MearsCOL</v>
      </c>
      <c r="D996" s="1" t="s">
        <v>2078</v>
      </c>
    </row>
    <row r="997" ht="15.75" customHeight="1">
      <c r="A997" s="1" t="s">
        <v>2079</v>
      </c>
      <c r="B997" s="1" t="s">
        <v>16</v>
      </c>
      <c r="C997" s="1" t="str">
        <f t="shared" si="1"/>
        <v>Anthony MolinaCOL</v>
      </c>
      <c r="D997" s="1" t="s">
        <v>2080</v>
      </c>
    </row>
    <row r="998" ht="15.75" customHeight="1">
      <c r="A998" s="1" t="s">
        <v>2081</v>
      </c>
      <c r="B998" s="1" t="s">
        <v>16</v>
      </c>
      <c r="C998" s="1" t="str">
        <f t="shared" si="1"/>
        <v>Ryan FeltnerCOL</v>
      </c>
      <c r="D998" s="1" t="s">
        <v>2082</v>
      </c>
    </row>
    <row r="999" ht="15.75" customHeight="1">
      <c r="A999" s="1" t="s">
        <v>2083</v>
      </c>
      <c r="B999" s="1" t="s">
        <v>0</v>
      </c>
      <c r="C999" s="1" t="str">
        <f t="shared" si="1"/>
        <v>Pavin SmithARI</v>
      </c>
      <c r="D999" s="1" t="s">
        <v>2084</v>
      </c>
    </row>
    <row r="1000" ht="15.75" customHeight="1">
      <c r="A1000" s="1" t="s">
        <v>2085</v>
      </c>
      <c r="B1000" s="1" t="s">
        <v>0</v>
      </c>
      <c r="C1000" s="1" t="str">
        <f t="shared" si="1"/>
        <v>Jordan LawlarARI</v>
      </c>
      <c r="D1000" s="1" t="s">
        <v>2086</v>
      </c>
    </row>
    <row r="1001" ht="15.75" customHeight="1">
      <c r="A1001" s="1" t="s">
        <v>2087</v>
      </c>
      <c r="B1001" s="1" t="s">
        <v>0</v>
      </c>
      <c r="C1001" s="1" t="str">
        <f t="shared" si="1"/>
        <v>Jorge BarrosaARI</v>
      </c>
      <c r="D1001" s="1" t="s">
        <v>2088</v>
      </c>
    </row>
    <row r="1002" ht="15.75" customHeight="1">
      <c r="A1002" s="1" t="s">
        <v>2089</v>
      </c>
      <c r="B1002" s="1" t="s">
        <v>0</v>
      </c>
      <c r="C1002" s="1" t="str">
        <f t="shared" si="1"/>
        <v>Jose HerreraARI</v>
      </c>
      <c r="D1002" s="1" t="s">
        <v>2090</v>
      </c>
    </row>
    <row r="1003" ht="15.75" customHeight="1">
      <c r="A1003" s="1" t="s">
        <v>2091</v>
      </c>
      <c r="B1003" s="1" t="s">
        <v>0</v>
      </c>
      <c r="C1003" s="1" t="str">
        <f t="shared" si="1"/>
        <v>Jordan MontgomeryARI</v>
      </c>
      <c r="D1003" s="1" t="s">
        <v>2092</v>
      </c>
    </row>
    <row r="1004" ht="15.75" customHeight="1">
      <c r="A1004" s="1" t="s">
        <v>2093</v>
      </c>
      <c r="B1004" s="1" t="s">
        <v>0</v>
      </c>
      <c r="C1004" s="1" t="str">
        <f t="shared" si="1"/>
        <v>Slade CecconiARI</v>
      </c>
      <c r="D1004" s="1" t="s">
        <v>2094</v>
      </c>
    </row>
    <row r="1005" ht="15.75" customHeight="1">
      <c r="A1005" s="1" t="s">
        <v>2095</v>
      </c>
      <c r="B1005" s="1" t="s">
        <v>0</v>
      </c>
      <c r="C1005" s="1" t="str">
        <f t="shared" si="1"/>
        <v>Andrew SaalfrankARI</v>
      </c>
      <c r="D1005" s="1" t="s">
        <v>2096</v>
      </c>
    </row>
    <row r="1006" ht="15.75" customHeight="1">
      <c r="A1006" s="1" t="s">
        <v>2097</v>
      </c>
      <c r="B1006" s="1" t="s">
        <v>0</v>
      </c>
      <c r="C1006" s="1" t="str">
        <f t="shared" si="1"/>
        <v>Blake WalstonARI</v>
      </c>
      <c r="D1006" s="29" t="s">
        <v>2098</v>
      </c>
    </row>
    <row r="1007" ht="15.75" customHeight="1">
      <c r="A1007" s="1" t="s">
        <v>2099</v>
      </c>
      <c r="B1007" s="1" t="s">
        <v>0</v>
      </c>
      <c r="C1007" s="1" t="str">
        <f t="shared" si="1"/>
        <v>Cristian MenaARI</v>
      </c>
      <c r="D1007" s="29" t="s">
        <v>2100</v>
      </c>
    </row>
    <row r="1008" ht="15.75" customHeight="1">
      <c r="A1008" s="1" t="s">
        <v>2101</v>
      </c>
      <c r="B1008" s="1" t="s">
        <v>0</v>
      </c>
      <c r="C1008" s="1" t="str">
        <f t="shared" si="1"/>
        <v>Justin MartinezARI</v>
      </c>
      <c r="D1008" s="1" t="s">
        <v>2102</v>
      </c>
    </row>
    <row r="1009" ht="15.75" customHeight="1">
      <c r="A1009" s="1" t="s">
        <v>2103</v>
      </c>
      <c r="B1009" s="1" t="s">
        <v>0</v>
      </c>
      <c r="C1009" s="1" t="str">
        <f t="shared" si="1"/>
        <v>Drey JamesonARI</v>
      </c>
      <c r="D1009" s="1" t="s">
        <v>2104</v>
      </c>
    </row>
    <row r="1010" ht="15.75" customHeight="1">
      <c r="A1010" s="1" t="s">
        <v>2105</v>
      </c>
      <c r="B1010" s="1" t="s">
        <v>0</v>
      </c>
      <c r="C1010" s="1" t="str">
        <f t="shared" si="1"/>
        <v>Eduardo RodriguezARI</v>
      </c>
      <c r="D1010" s="1" t="s">
        <v>2106</v>
      </c>
    </row>
    <row r="1011" ht="15.75" customHeight="1">
      <c r="A1011" s="1" t="s">
        <v>2107</v>
      </c>
      <c r="B1011" s="1" t="s">
        <v>0</v>
      </c>
      <c r="C1011" s="1" t="str">
        <f t="shared" si="1"/>
        <v>Paul SewaldARI</v>
      </c>
      <c r="D1011" s="1" t="s">
        <v>2108</v>
      </c>
    </row>
    <row r="1012" ht="15.75" customHeight="1">
      <c r="A1012" s="1" t="s">
        <v>2109</v>
      </c>
      <c r="B1012" s="1" t="s">
        <v>0</v>
      </c>
      <c r="C1012" s="1" t="str">
        <f t="shared" si="1"/>
        <v>Alek ThomasARI</v>
      </c>
      <c r="D1012" s="1" t="s">
        <v>2110</v>
      </c>
    </row>
    <row r="1013" ht="15.75" customHeight="1">
      <c r="A1013" s="1" t="s">
        <v>2111</v>
      </c>
      <c r="B1013" s="1" t="s">
        <v>0</v>
      </c>
      <c r="C1013" s="1" t="str">
        <f t="shared" si="1"/>
        <v>Geraldo PerdomoARI</v>
      </c>
      <c r="D1013" s="1" t="s">
        <v>2112</v>
      </c>
    </row>
    <row r="1014" ht="15.75" customHeight="1">
      <c r="A1014" s="1" t="s">
        <v>2113</v>
      </c>
      <c r="B1014" s="1" t="s">
        <v>0</v>
      </c>
      <c r="C1014" s="1" t="str">
        <f t="shared" si="1"/>
        <v>Jake McCarthyARI</v>
      </c>
      <c r="D1014" s="1" t="s">
        <v>2114</v>
      </c>
    </row>
    <row r="1015" ht="15.75" customHeight="1">
      <c r="A1015" s="1" t="s">
        <v>2115</v>
      </c>
      <c r="B1015" s="1" t="s">
        <v>0</v>
      </c>
      <c r="C1015" s="1" t="str">
        <f t="shared" si="1"/>
        <v>Lourdes Gurriel Jr.ARI</v>
      </c>
      <c r="D1015" s="1" t="s">
        <v>2116</v>
      </c>
    </row>
    <row r="1016" ht="15.75" customHeight="1">
      <c r="A1016" s="1" t="s">
        <v>2117</v>
      </c>
      <c r="B1016" s="1" t="s">
        <v>0</v>
      </c>
      <c r="C1016" s="1" t="str">
        <f t="shared" si="1"/>
        <v>Ketel MarteARI</v>
      </c>
      <c r="D1016" s="1" t="s">
        <v>2118</v>
      </c>
    </row>
    <row r="1017" ht="15.75" customHeight="1">
      <c r="A1017" s="1" t="s">
        <v>2119</v>
      </c>
      <c r="B1017" s="1" t="s">
        <v>0</v>
      </c>
      <c r="C1017" s="1" t="str">
        <f t="shared" si="1"/>
        <v>Jace PetersonARI</v>
      </c>
      <c r="D1017" s="1" t="s">
        <v>2120</v>
      </c>
    </row>
    <row r="1018" ht="15.75" customHeight="1">
      <c r="A1018" s="1" t="s">
        <v>2121</v>
      </c>
      <c r="B1018" s="1" t="s">
        <v>0</v>
      </c>
      <c r="C1018" s="1" t="str">
        <f t="shared" si="1"/>
        <v>Joc PedersonARI</v>
      </c>
      <c r="D1018" s="1" t="s">
        <v>2122</v>
      </c>
    </row>
    <row r="1019" ht="15.75" customHeight="1">
      <c r="A1019" s="1" t="s">
        <v>2123</v>
      </c>
      <c r="B1019" s="1" t="s">
        <v>0</v>
      </c>
      <c r="C1019" s="1" t="str">
        <f t="shared" si="1"/>
        <v>Christian WalkerARI</v>
      </c>
      <c r="D1019" s="1" t="s">
        <v>2124</v>
      </c>
    </row>
    <row r="1020" ht="15.75" customHeight="1">
      <c r="A1020" s="1" t="s">
        <v>2125</v>
      </c>
      <c r="B1020" s="1" t="s">
        <v>0</v>
      </c>
      <c r="C1020" s="1" t="str">
        <f t="shared" si="1"/>
        <v>Tucker BarnhartARI</v>
      </c>
      <c r="D1020" s="1" t="s">
        <v>2126</v>
      </c>
    </row>
    <row r="1021" ht="15.75" customHeight="1">
      <c r="A1021" s="1" t="s">
        <v>2127</v>
      </c>
      <c r="B1021" s="1" t="s">
        <v>0</v>
      </c>
      <c r="C1021" s="1" t="str">
        <f t="shared" si="1"/>
        <v>Gabriel MorenoARI</v>
      </c>
      <c r="D1021" s="1" t="s">
        <v>2128</v>
      </c>
    </row>
    <row r="1022" ht="15.75" customHeight="1">
      <c r="A1022" s="1" t="s">
        <v>2129</v>
      </c>
      <c r="B1022" s="1" t="s">
        <v>0</v>
      </c>
      <c r="C1022" s="1" t="str">
        <f t="shared" si="1"/>
        <v>Eugenio SuarezARI</v>
      </c>
      <c r="D1022" s="1" t="s">
        <v>2130</v>
      </c>
    </row>
    <row r="1023" ht="15.75" customHeight="1">
      <c r="A1023" s="1" t="s">
        <v>2131</v>
      </c>
      <c r="B1023" s="1" t="s">
        <v>0</v>
      </c>
      <c r="C1023" s="1" t="str">
        <f t="shared" si="1"/>
        <v>Blaze AlexanderARI</v>
      </c>
      <c r="D1023" s="1" t="s">
        <v>2132</v>
      </c>
    </row>
    <row r="1024" ht="15.75" customHeight="1">
      <c r="A1024" s="1" t="s">
        <v>2133</v>
      </c>
      <c r="B1024" s="1" t="s">
        <v>0</v>
      </c>
      <c r="C1024" s="1" t="str">
        <f t="shared" si="1"/>
        <v>Corbin CarrollARI</v>
      </c>
      <c r="D1024" s="1" t="s">
        <v>2134</v>
      </c>
    </row>
    <row r="1025" ht="15.75" customHeight="1">
      <c r="A1025" s="1" t="s">
        <v>2135</v>
      </c>
      <c r="B1025" s="1" t="s">
        <v>0</v>
      </c>
      <c r="C1025" s="1" t="str">
        <f t="shared" si="1"/>
        <v>Randal GrichukARI</v>
      </c>
      <c r="D1025" s="1" t="s">
        <v>2136</v>
      </c>
    </row>
    <row r="1026" ht="15.75" customHeight="1">
      <c r="A1026" s="1" t="s">
        <v>2137</v>
      </c>
      <c r="B1026" s="1" t="s">
        <v>0</v>
      </c>
      <c r="C1026" s="1" t="str">
        <f t="shared" si="1"/>
        <v>Kevin NewmanARI</v>
      </c>
      <c r="D1026" s="1" t="s">
        <v>2138</v>
      </c>
    </row>
    <row r="1027" ht="15.75" customHeight="1">
      <c r="A1027" s="1" t="s">
        <v>2139</v>
      </c>
      <c r="B1027" s="1" t="s">
        <v>0</v>
      </c>
      <c r="C1027" s="1" t="str">
        <f t="shared" si="1"/>
        <v>Joe MantiplyARI</v>
      </c>
      <c r="D1027" s="1" t="s">
        <v>2140</v>
      </c>
    </row>
    <row r="1028" ht="15.75" customHeight="1">
      <c r="A1028" s="1" t="s">
        <v>2141</v>
      </c>
      <c r="B1028" s="1" t="s">
        <v>0</v>
      </c>
      <c r="C1028" s="1" t="str">
        <f t="shared" si="1"/>
        <v>Scott McGoughARI</v>
      </c>
      <c r="D1028" s="1" t="s">
        <v>2142</v>
      </c>
    </row>
    <row r="1029" ht="15.75" customHeight="1">
      <c r="A1029" s="1" t="s">
        <v>2143</v>
      </c>
      <c r="B1029" s="1" t="s">
        <v>0</v>
      </c>
      <c r="C1029" s="1" t="str">
        <f t="shared" si="1"/>
        <v>Miguel CastroARI</v>
      </c>
      <c r="D1029" s="1" t="s">
        <v>2144</v>
      </c>
    </row>
    <row r="1030" ht="15.75" customHeight="1">
      <c r="A1030" s="1" t="s">
        <v>2145</v>
      </c>
      <c r="B1030" s="1" t="s">
        <v>0</v>
      </c>
      <c r="C1030" s="1" t="str">
        <f t="shared" si="1"/>
        <v>Kevin GinkelARI</v>
      </c>
      <c r="D1030" s="1" t="s">
        <v>2146</v>
      </c>
    </row>
    <row r="1031" ht="15.75" customHeight="1">
      <c r="A1031" s="1" t="s">
        <v>2147</v>
      </c>
      <c r="B1031" s="1" t="s">
        <v>0</v>
      </c>
      <c r="C1031" s="1" t="str">
        <f t="shared" si="1"/>
        <v>Ryan ThompsonARI</v>
      </c>
      <c r="D1031" s="1" t="s">
        <v>2148</v>
      </c>
    </row>
    <row r="1032" ht="15.75" customHeight="1">
      <c r="A1032" s="1" t="s">
        <v>2149</v>
      </c>
      <c r="B1032" s="1" t="s">
        <v>0</v>
      </c>
      <c r="C1032" s="1" t="str">
        <f t="shared" si="1"/>
        <v>Merrill KellyARI</v>
      </c>
      <c r="D1032" s="1" t="s">
        <v>2150</v>
      </c>
    </row>
    <row r="1033" ht="15.75" customHeight="1">
      <c r="A1033" s="1" t="s">
        <v>2151</v>
      </c>
      <c r="B1033" s="1" t="s">
        <v>0</v>
      </c>
      <c r="C1033" s="1" t="str">
        <f t="shared" si="1"/>
        <v>Zac GallenARI</v>
      </c>
      <c r="D1033" s="1" t="s">
        <v>2152</v>
      </c>
    </row>
    <row r="1034" ht="15.75" customHeight="1">
      <c r="A1034" s="1" t="s">
        <v>2153</v>
      </c>
      <c r="B1034" s="1" t="s">
        <v>0</v>
      </c>
      <c r="C1034" s="1" t="str">
        <f t="shared" si="1"/>
        <v>Ryne NelsonARI</v>
      </c>
      <c r="D1034" s="1" t="s">
        <v>2154</v>
      </c>
    </row>
    <row r="1035" ht="15.75" customHeight="1">
      <c r="A1035" s="1" t="s">
        <v>2155</v>
      </c>
      <c r="B1035" s="1" t="s">
        <v>0</v>
      </c>
      <c r="C1035" s="1" t="str">
        <f t="shared" si="1"/>
        <v>Kyle NelsonARI</v>
      </c>
      <c r="D1035" s="1" t="s">
        <v>2156</v>
      </c>
    </row>
    <row r="1036" ht="15.75" customHeight="1">
      <c r="A1036" s="1" t="s">
        <v>2157</v>
      </c>
      <c r="B1036" s="1" t="s">
        <v>0</v>
      </c>
      <c r="C1036" s="1" t="str">
        <f t="shared" si="1"/>
        <v>Tommy HenryARI</v>
      </c>
      <c r="D1036" s="1" t="s">
        <v>2158</v>
      </c>
    </row>
    <row r="1037" ht="15.75" customHeight="1">
      <c r="A1037" s="1" t="s">
        <v>2159</v>
      </c>
      <c r="B1037" s="1" t="s">
        <v>0</v>
      </c>
      <c r="C1037" s="1" t="str">
        <f t="shared" si="1"/>
        <v>Bryce JarvisARI</v>
      </c>
      <c r="D1037" s="1" t="s">
        <v>2160</v>
      </c>
    </row>
    <row r="1038" ht="15.75" customHeight="1">
      <c r="A1038" s="1" t="s">
        <v>2161</v>
      </c>
      <c r="B1038" s="1" t="s">
        <v>0</v>
      </c>
      <c r="C1038" s="1" t="str">
        <f t="shared" si="1"/>
        <v>Brandon PfaadtARI</v>
      </c>
      <c r="D1038" s="1" t="s">
        <v>2162</v>
      </c>
    </row>
    <row r="1039" ht="15.75" customHeight="1">
      <c r="A1039" s="1" t="s">
        <v>2163</v>
      </c>
      <c r="B1039" s="1" t="s">
        <v>0</v>
      </c>
      <c r="C1039" s="1" t="str">
        <f t="shared" si="1"/>
        <v>Luis FriasARI</v>
      </c>
      <c r="D1039" s="1" t="s">
        <v>2164</v>
      </c>
    </row>
    <row r="1040" ht="15.75" customHeight="1">
      <c r="A1040" s="1" t="s">
        <v>75</v>
      </c>
      <c r="B1040" s="1" t="s">
        <v>20</v>
      </c>
      <c r="C1040" s="1" t="str">
        <f t="shared" si="1"/>
        <v>Trey CabbageHOU</v>
      </c>
      <c r="D1040" s="1" t="s">
        <v>2165</v>
      </c>
    </row>
    <row r="1041" ht="15.75" customHeight="1">
      <c r="A1041" s="1" t="s">
        <v>2166</v>
      </c>
      <c r="B1041" s="1" t="s">
        <v>20</v>
      </c>
      <c r="C1041" s="1" t="str">
        <f t="shared" si="1"/>
        <v>Kenedy CoronaHOU</v>
      </c>
      <c r="D1041" s="29" t="s">
        <v>2167</v>
      </c>
    </row>
    <row r="1042" ht="15.75" customHeight="1">
      <c r="A1042" s="1" t="s">
        <v>2168</v>
      </c>
      <c r="B1042" s="1" t="s">
        <v>20</v>
      </c>
      <c r="C1042" s="1" t="str">
        <f t="shared" si="1"/>
        <v>Cesar SalazarHOU</v>
      </c>
      <c r="D1042" s="1" t="s">
        <v>2169</v>
      </c>
    </row>
    <row r="1043" ht="15.75" customHeight="1">
      <c r="A1043" s="1" t="s">
        <v>2170</v>
      </c>
      <c r="B1043" s="1" t="s">
        <v>20</v>
      </c>
      <c r="C1043" s="1" t="str">
        <f t="shared" si="1"/>
        <v>David HensleyHOU</v>
      </c>
      <c r="D1043" s="1" t="s">
        <v>2171</v>
      </c>
    </row>
    <row r="1044" ht="15.75" customHeight="1">
      <c r="A1044" s="1" t="s">
        <v>2172</v>
      </c>
      <c r="B1044" s="1" t="s">
        <v>20</v>
      </c>
      <c r="C1044" s="1" t="str">
        <f t="shared" si="1"/>
        <v>Corey JulksHOU</v>
      </c>
      <c r="D1044" s="1" t="s">
        <v>2173</v>
      </c>
    </row>
    <row r="1045" ht="15.75" customHeight="1">
      <c r="A1045" s="1" t="s">
        <v>2174</v>
      </c>
      <c r="B1045" s="1" t="s">
        <v>20</v>
      </c>
      <c r="C1045" s="1" t="str">
        <f t="shared" si="1"/>
        <v>Forrest WhitleyHOU</v>
      </c>
      <c r="D1045" s="29" t="s">
        <v>2175</v>
      </c>
    </row>
    <row r="1046" ht="15.75" customHeight="1">
      <c r="A1046" s="1" t="s">
        <v>2176</v>
      </c>
      <c r="B1046" s="1" t="s">
        <v>20</v>
      </c>
      <c r="C1046" s="1" t="str">
        <f t="shared" si="1"/>
        <v>Blair HenleyHOU</v>
      </c>
      <c r="D1046" s="1" t="s">
        <v>2177</v>
      </c>
    </row>
    <row r="1047" ht="15.75" customHeight="1">
      <c r="A1047" s="1" t="s">
        <v>2178</v>
      </c>
      <c r="B1047" s="1" t="s">
        <v>20</v>
      </c>
      <c r="C1047" s="1" t="str">
        <f t="shared" si="1"/>
        <v>Dylan ColemanHOU</v>
      </c>
      <c r="D1047" s="1" t="s">
        <v>2179</v>
      </c>
    </row>
    <row r="1048" ht="15.75" customHeight="1">
      <c r="A1048" s="1" t="s">
        <v>2180</v>
      </c>
      <c r="B1048" s="1" t="s">
        <v>20</v>
      </c>
      <c r="C1048" s="1" t="str">
        <f t="shared" si="1"/>
        <v>Penn MurfeeHOU</v>
      </c>
      <c r="D1048" s="1" t="s">
        <v>2181</v>
      </c>
    </row>
    <row r="1049" ht="15.75" customHeight="1">
      <c r="A1049" s="1" t="s">
        <v>2182</v>
      </c>
      <c r="B1049" s="1" t="s">
        <v>20</v>
      </c>
      <c r="C1049" s="1" t="str">
        <f t="shared" si="1"/>
        <v>Kendall GravemanHOU</v>
      </c>
      <c r="D1049" s="1" t="s">
        <v>2183</v>
      </c>
    </row>
    <row r="1050" ht="15.75" customHeight="1">
      <c r="A1050" s="1" t="s">
        <v>2184</v>
      </c>
      <c r="B1050" s="1" t="s">
        <v>20</v>
      </c>
      <c r="C1050" s="1" t="str">
        <f t="shared" si="1"/>
        <v>Oliver OrtegaHOU</v>
      </c>
      <c r="D1050" s="1" t="s">
        <v>2185</v>
      </c>
    </row>
    <row r="1051" ht="15.75" customHeight="1">
      <c r="A1051" s="1" t="s">
        <v>296</v>
      </c>
      <c r="B1051" s="1" t="s">
        <v>20</v>
      </c>
      <c r="C1051" s="1" t="str">
        <f t="shared" si="1"/>
        <v>Luis Garcia Jr.HOU</v>
      </c>
      <c r="D1051" s="1" t="s">
        <v>2186</v>
      </c>
    </row>
    <row r="1052" ht="15.75" customHeight="1">
      <c r="A1052" s="1" t="s">
        <v>2187</v>
      </c>
      <c r="B1052" s="1" t="s">
        <v>20</v>
      </c>
      <c r="C1052" s="1" t="str">
        <f t="shared" si="1"/>
        <v>Lance McCullers Jr.HOU</v>
      </c>
      <c r="D1052" s="1" t="s">
        <v>2188</v>
      </c>
    </row>
    <row r="1053" ht="15.75" customHeight="1">
      <c r="A1053" s="1" t="s">
        <v>2189</v>
      </c>
      <c r="B1053" s="1" t="s">
        <v>20</v>
      </c>
      <c r="C1053" s="1" t="str">
        <f t="shared" si="1"/>
        <v>Bennett SousaHOU</v>
      </c>
      <c r="D1053" s="1" t="s">
        <v>2190</v>
      </c>
    </row>
    <row r="1054" ht="15.75" customHeight="1">
      <c r="A1054" s="1" t="s">
        <v>2191</v>
      </c>
      <c r="B1054" s="1" t="s">
        <v>20</v>
      </c>
      <c r="C1054" s="1" t="str">
        <f t="shared" si="1"/>
        <v>Justin VerlanderHOU</v>
      </c>
      <c r="D1054" s="1" t="s">
        <v>2192</v>
      </c>
    </row>
    <row r="1055" ht="15.75" customHeight="1">
      <c r="A1055" s="1" t="s">
        <v>64</v>
      </c>
      <c r="B1055" s="1" t="s">
        <v>20</v>
      </c>
      <c r="C1055" s="1" t="str">
        <f t="shared" si="1"/>
        <v>Framber ValdezHOU</v>
      </c>
      <c r="D1055" s="1" t="s">
        <v>2193</v>
      </c>
    </row>
    <row r="1056" ht="15.75" customHeight="1">
      <c r="A1056" s="1" t="s">
        <v>2194</v>
      </c>
      <c r="B1056" s="1" t="s">
        <v>20</v>
      </c>
      <c r="C1056" s="1" t="str">
        <f t="shared" si="1"/>
        <v>Shawn DubinHOU</v>
      </c>
      <c r="D1056" s="1" t="s">
        <v>2195</v>
      </c>
    </row>
    <row r="1057" ht="15.75" customHeight="1">
      <c r="A1057" s="1" t="s">
        <v>2196</v>
      </c>
      <c r="B1057" s="1" t="s">
        <v>20</v>
      </c>
      <c r="C1057" s="1" t="str">
        <f t="shared" si="1"/>
        <v>Jose UrquidyHOU</v>
      </c>
      <c r="D1057" s="1" t="s">
        <v>2197</v>
      </c>
    </row>
    <row r="1058" ht="15.75" customHeight="1">
      <c r="A1058" s="1" t="s">
        <v>2198</v>
      </c>
      <c r="B1058" s="1" t="s">
        <v>20</v>
      </c>
      <c r="C1058" s="1" t="str">
        <f t="shared" si="1"/>
        <v>Mauricio DubonHOU</v>
      </c>
      <c r="D1058" s="1" t="s">
        <v>2199</v>
      </c>
    </row>
    <row r="1059" ht="15.75" customHeight="1">
      <c r="A1059" s="1" t="s">
        <v>2200</v>
      </c>
      <c r="B1059" s="1" t="s">
        <v>20</v>
      </c>
      <c r="C1059" s="1" t="str">
        <f t="shared" si="1"/>
        <v>Jose AbreuHOU</v>
      </c>
      <c r="D1059" s="1" t="s">
        <v>2201</v>
      </c>
    </row>
    <row r="1060" ht="15.75" customHeight="1">
      <c r="A1060" s="1" t="s">
        <v>71</v>
      </c>
      <c r="B1060" s="1" t="s">
        <v>20</v>
      </c>
      <c r="C1060" s="1" t="str">
        <f t="shared" si="1"/>
        <v>Alex BregmanHOU</v>
      </c>
      <c r="D1060" s="1" t="s">
        <v>2202</v>
      </c>
    </row>
    <row r="1061" ht="15.75" customHeight="1">
      <c r="A1061" s="1" t="s">
        <v>2203</v>
      </c>
      <c r="B1061" s="1" t="s">
        <v>20</v>
      </c>
      <c r="C1061" s="1" t="str">
        <f t="shared" si="1"/>
        <v>Victor CaratiniHOU</v>
      </c>
      <c r="D1061" s="1" t="s">
        <v>2204</v>
      </c>
    </row>
    <row r="1062" ht="15.75" customHeight="1">
      <c r="A1062" s="1" t="s">
        <v>72</v>
      </c>
      <c r="B1062" s="1" t="s">
        <v>20</v>
      </c>
      <c r="C1062" s="1" t="str">
        <f t="shared" si="1"/>
        <v>Jon SingletonHOU</v>
      </c>
      <c r="D1062" s="1" t="s">
        <v>2205</v>
      </c>
    </row>
    <row r="1063" ht="15.75" customHeight="1">
      <c r="A1063" s="1" t="s">
        <v>70</v>
      </c>
      <c r="B1063" s="1" t="s">
        <v>20</v>
      </c>
      <c r="C1063" s="1" t="str">
        <f t="shared" si="1"/>
        <v>Jose AltuveHOU</v>
      </c>
      <c r="D1063" s="1" t="s">
        <v>2206</v>
      </c>
    </row>
    <row r="1064" ht="15.75" customHeight="1">
      <c r="A1064" s="1" t="s">
        <v>2207</v>
      </c>
      <c r="B1064" s="1" t="s">
        <v>20</v>
      </c>
      <c r="C1064" s="1" t="str">
        <f t="shared" si="1"/>
        <v>Chas McCormickHOU</v>
      </c>
      <c r="D1064" s="1" t="s">
        <v>2208</v>
      </c>
    </row>
    <row r="1065" ht="15.75" customHeight="1">
      <c r="A1065" s="1" t="s">
        <v>73</v>
      </c>
      <c r="B1065" s="1" t="s">
        <v>20</v>
      </c>
      <c r="C1065" s="1" t="str">
        <f t="shared" si="1"/>
        <v>Jake MeyersHOU</v>
      </c>
      <c r="D1065" s="1" t="s">
        <v>2209</v>
      </c>
    </row>
    <row r="1066" ht="15.75" customHeight="1">
      <c r="A1066" s="1" t="s">
        <v>74</v>
      </c>
      <c r="B1066" s="1" t="s">
        <v>20</v>
      </c>
      <c r="C1066" s="1" t="str">
        <f t="shared" si="1"/>
        <v>Jeremy PenaHOU</v>
      </c>
      <c r="D1066" s="1" t="s">
        <v>2210</v>
      </c>
    </row>
    <row r="1067" ht="15.75" customHeight="1">
      <c r="A1067" s="1" t="s">
        <v>69</v>
      </c>
      <c r="B1067" s="1" t="s">
        <v>20</v>
      </c>
      <c r="C1067" s="1" t="str">
        <f t="shared" si="1"/>
        <v>Yainer DiazHOU</v>
      </c>
      <c r="D1067" s="1" t="s">
        <v>2211</v>
      </c>
    </row>
    <row r="1068" ht="15.75" customHeight="1">
      <c r="A1068" s="1" t="s">
        <v>2212</v>
      </c>
      <c r="B1068" s="1" t="s">
        <v>20</v>
      </c>
      <c r="C1068" s="1" t="str">
        <f t="shared" si="1"/>
        <v>Grae KessingerHOU</v>
      </c>
      <c r="D1068" s="1" t="s">
        <v>2213</v>
      </c>
    </row>
    <row r="1069" ht="15.75" customHeight="1">
      <c r="A1069" s="1" t="s">
        <v>2214</v>
      </c>
      <c r="B1069" s="1" t="s">
        <v>20</v>
      </c>
      <c r="C1069" s="1" t="str">
        <f t="shared" si="1"/>
        <v>Kyle TuckerHOU</v>
      </c>
      <c r="D1069" s="1" t="s">
        <v>2215</v>
      </c>
    </row>
    <row r="1070" ht="15.75" customHeight="1">
      <c r="A1070" s="1" t="s">
        <v>68</v>
      </c>
      <c r="B1070" s="1" t="s">
        <v>20</v>
      </c>
      <c r="C1070" s="1" t="str">
        <f t="shared" si="1"/>
        <v>Yordan AlvarezHOU</v>
      </c>
      <c r="D1070" s="1" t="s">
        <v>2216</v>
      </c>
    </row>
    <row r="1071" ht="15.75" customHeight="1">
      <c r="A1071" s="1" t="s">
        <v>2217</v>
      </c>
      <c r="B1071" s="1" t="s">
        <v>20</v>
      </c>
      <c r="C1071" s="1" t="str">
        <f t="shared" si="1"/>
        <v>Hunter BrownHOU</v>
      </c>
      <c r="D1071" s="1" t="s">
        <v>2218</v>
      </c>
    </row>
    <row r="1072" ht="15.75" customHeight="1">
      <c r="A1072" s="1" t="s">
        <v>2219</v>
      </c>
      <c r="B1072" s="1" t="s">
        <v>20</v>
      </c>
      <c r="C1072" s="1" t="str">
        <f t="shared" si="1"/>
        <v>Ryan PresslyHOU</v>
      </c>
      <c r="D1072" s="1" t="s">
        <v>2220</v>
      </c>
    </row>
    <row r="1073" ht="15.75" customHeight="1">
      <c r="A1073" s="1" t="s">
        <v>2221</v>
      </c>
      <c r="B1073" s="1" t="s">
        <v>20</v>
      </c>
      <c r="C1073" s="1" t="str">
        <f t="shared" si="1"/>
        <v>Wander SueroHOU</v>
      </c>
      <c r="D1073" s="1" t="s">
        <v>2222</v>
      </c>
    </row>
    <row r="1074" ht="15.75" customHeight="1">
      <c r="A1074" s="1" t="s">
        <v>2223</v>
      </c>
      <c r="B1074" s="1" t="s">
        <v>20</v>
      </c>
      <c r="C1074" s="1" t="str">
        <f t="shared" si="1"/>
        <v>Tayler ScottHOU</v>
      </c>
      <c r="D1074" s="1" t="s">
        <v>2224</v>
      </c>
    </row>
    <row r="1075" ht="15.75" customHeight="1">
      <c r="A1075" s="1" t="s">
        <v>2225</v>
      </c>
      <c r="B1075" s="1" t="s">
        <v>20</v>
      </c>
      <c r="C1075" s="1" t="str">
        <f t="shared" si="1"/>
        <v>Rafael MonteroHOU</v>
      </c>
      <c r="D1075" s="1" t="s">
        <v>2226</v>
      </c>
    </row>
    <row r="1076" ht="15.75" customHeight="1">
      <c r="A1076" s="1" t="s">
        <v>2227</v>
      </c>
      <c r="B1076" s="1" t="s">
        <v>20</v>
      </c>
      <c r="C1076" s="1" t="str">
        <f t="shared" si="1"/>
        <v>Josh HaderHOU</v>
      </c>
      <c r="D1076" s="1" t="s">
        <v>2228</v>
      </c>
    </row>
    <row r="1077" ht="15.75" customHeight="1">
      <c r="A1077" s="1" t="s">
        <v>2229</v>
      </c>
      <c r="B1077" s="1" t="s">
        <v>20</v>
      </c>
      <c r="C1077" s="1" t="str">
        <f t="shared" si="1"/>
        <v>J.P. FranceHOU</v>
      </c>
      <c r="D1077" s="1" t="s">
        <v>2230</v>
      </c>
    </row>
    <row r="1078" ht="15.75" customHeight="1">
      <c r="A1078" s="1" t="s">
        <v>2231</v>
      </c>
      <c r="B1078" s="1" t="s">
        <v>20</v>
      </c>
      <c r="C1078" s="1" t="str">
        <f t="shared" si="1"/>
        <v>Bryan AbreuHOU</v>
      </c>
      <c r="D1078" s="1" t="s">
        <v>2232</v>
      </c>
    </row>
    <row r="1079" ht="15.75" customHeight="1">
      <c r="A1079" s="1" t="s">
        <v>2233</v>
      </c>
      <c r="B1079" s="1" t="s">
        <v>20</v>
      </c>
      <c r="C1079" s="1" t="str">
        <f t="shared" si="1"/>
        <v>Brandon BielakHOU</v>
      </c>
      <c r="D1079" s="1" t="s">
        <v>2234</v>
      </c>
    </row>
    <row r="1080" ht="15.75" customHeight="1">
      <c r="A1080" s="1" t="s">
        <v>2235</v>
      </c>
      <c r="B1080" s="1" t="s">
        <v>20</v>
      </c>
      <c r="C1080" s="1" t="str">
        <f t="shared" si="1"/>
        <v>Parker MushinskiHOU</v>
      </c>
      <c r="D1080" s="1" t="s">
        <v>2236</v>
      </c>
    </row>
    <row r="1081" ht="15.75" customHeight="1">
      <c r="A1081" s="1" t="s">
        <v>2237</v>
      </c>
      <c r="B1081" s="1" t="s">
        <v>20</v>
      </c>
      <c r="C1081" s="1" t="str">
        <f t="shared" si="1"/>
        <v>Cristian JavierHOU</v>
      </c>
      <c r="D1081" s="1" t="s">
        <v>2238</v>
      </c>
    </row>
    <row r="1082" ht="15.75" customHeight="1">
      <c r="A1082" s="1" t="s">
        <v>2239</v>
      </c>
      <c r="B1082" s="1" t="s">
        <v>20</v>
      </c>
      <c r="C1082" s="1" t="str">
        <f t="shared" si="1"/>
        <v>Seth MartinezHOU</v>
      </c>
      <c r="D1082" s="1" t="s">
        <v>2240</v>
      </c>
    </row>
    <row r="1083" ht="15.75" customHeight="1">
      <c r="A1083" s="1" t="s">
        <v>2241</v>
      </c>
      <c r="B1083" s="1" t="s">
        <v>20</v>
      </c>
      <c r="C1083" s="1" t="str">
        <f t="shared" si="1"/>
        <v>Ronel BlancoHOU</v>
      </c>
      <c r="D1083" s="1" t="s">
        <v>2242</v>
      </c>
    </row>
    <row r="1084" ht="15.75" customHeight="1">
      <c r="A1084" s="1" t="s">
        <v>2243</v>
      </c>
      <c r="B1084" s="1" t="s">
        <v>54</v>
      </c>
      <c r="C1084" s="1" t="str">
        <f t="shared" si="1"/>
        <v>Dustin HarrisTEX</v>
      </c>
      <c r="D1084" s="29" t="s">
        <v>2244</v>
      </c>
    </row>
    <row r="1085" ht="15.75" customHeight="1">
      <c r="A1085" s="1" t="s">
        <v>2245</v>
      </c>
      <c r="B1085" s="1" t="s">
        <v>54</v>
      </c>
      <c r="C1085" s="1" t="str">
        <f t="shared" si="1"/>
        <v>Jonathan OrnelasTEX</v>
      </c>
      <c r="D1085" s="1" t="s">
        <v>2246</v>
      </c>
    </row>
    <row r="1086" ht="15.75" customHeight="1">
      <c r="A1086" s="1" t="s">
        <v>2247</v>
      </c>
      <c r="B1086" s="1" t="s">
        <v>54</v>
      </c>
      <c r="C1086" s="1" t="str">
        <f t="shared" si="1"/>
        <v>Sam HuffTEX</v>
      </c>
      <c r="D1086" s="1" t="s">
        <v>2248</v>
      </c>
    </row>
    <row r="1087" ht="15.75" customHeight="1">
      <c r="A1087" s="1" t="s">
        <v>2249</v>
      </c>
      <c r="B1087" s="1" t="s">
        <v>54</v>
      </c>
      <c r="C1087" s="1" t="str">
        <f t="shared" si="1"/>
        <v>Jose CorniellTEX</v>
      </c>
      <c r="D1087" s="29" t="s">
        <v>2250</v>
      </c>
    </row>
    <row r="1088" ht="15.75" customHeight="1">
      <c r="A1088" s="1" t="s">
        <v>2251</v>
      </c>
      <c r="B1088" s="1" t="s">
        <v>54</v>
      </c>
      <c r="C1088" s="1" t="str">
        <f t="shared" si="1"/>
        <v>Marc ChurchTEX</v>
      </c>
      <c r="D1088" s="29" t="s">
        <v>2252</v>
      </c>
    </row>
    <row r="1089" ht="15.75" customHeight="1">
      <c r="A1089" s="1" t="s">
        <v>2253</v>
      </c>
      <c r="B1089" s="1" t="s">
        <v>54</v>
      </c>
      <c r="C1089" s="1" t="str">
        <f t="shared" si="1"/>
        <v>Antoine KellyTEX</v>
      </c>
      <c r="D1089" s="29" t="s">
        <v>2254</v>
      </c>
    </row>
    <row r="1090" ht="15.75" customHeight="1">
      <c r="A1090" s="1" t="s">
        <v>2255</v>
      </c>
      <c r="B1090" s="1" t="s">
        <v>54</v>
      </c>
      <c r="C1090" s="1" t="str">
        <f t="shared" si="1"/>
        <v>Cole WinnTEX</v>
      </c>
      <c r="D1090" s="29" t="s">
        <v>2256</v>
      </c>
    </row>
    <row r="1091" ht="15.75" customHeight="1">
      <c r="A1091" s="1" t="s">
        <v>2257</v>
      </c>
      <c r="B1091" s="1" t="s">
        <v>54</v>
      </c>
      <c r="C1091" s="1" t="str">
        <f t="shared" si="1"/>
        <v>Owen WhiteTEX</v>
      </c>
      <c r="D1091" s="1" t="s">
        <v>2258</v>
      </c>
    </row>
    <row r="1092" ht="15.75" customHeight="1">
      <c r="A1092" s="1" t="s">
        <v>2259</v>
      </c>
      <c r="B1092" s="1" t="s">
        <v>54</v>
      </c>
      <c r="C1092" s="1" t="str">
        <f t="shared" si="1"/>
        <v>Josh JungTEX</v>
      </c>
      <c r="D1092" s="1" t="s">
        <v>2260</v>
      </c>
    </row>
    <row r="1093" ht="15.75" customHeight="1">
      <c r="A1093" s="1" t="s">
        <v>2261</v>
      </c>
      <c r="B1093" s="1" t="s">
        <v>54</v>
      </c>
      <c r="C1093" s="1" t="str">
        <f t="shared" si="1"/>
        <v>Tyler MahleTEX</v>
      </c>
      <c r="D1093" s="1" t="s">
        <v>2262</v>
      </c>
    </row>
    <row r="1094" ht="15.75" customHeight="1">
      <c r="A1094" s="1" t="s">
        <v>2263</v>
      </c>
      <c r="B1094" s="1" t="s">
        <v>54</v>
      </c>
      <c r="C1094" s="1" t="str">
        <f t="shared" si="1"/>
        <v>Carson ColemanTEX</v>
      </c>
      <c r="D1094" s="29" t="s">
        <v>2264</v>
      </c>
    </row>
    <row r="1095" ht="15.75" customHeight="1">
      <c r="A1095" s="1" t="s">
        <v>2265</v>
      </c>
      <c r="B1095" s="1" t="s">
        <v>54</v>
      </c>
      <c r="C1095" s="1" t="str">
        <f t="shared" si="1"/>
        <v>Jacob deGromTEX</v>
      </c>
      <c r="D1095" s="1" t="s">
        <v>2266</v>
      </c>
    </row>
    <row r="1096" ht="15.75" customHeight="1">
      <c r="A1096" s="1" t="s">
        <v>2267</v>
      </c>
      <c r="B1096" s="1" t="s">
        <v>54</v>
      </c>
      <c r="C1096" s="1" t="str">
        <f t="shared" si="1"/>
        <v>Max ScherzerTEX</v>
      </c>
      <c r="D1096" s="1" t="s">
        <v>2268</v>
      </c>
    </row>
    <row r="1097" ht="15.75" customHeight="1">
      <c r="A1097" s="1" t="s">
        <v>2269</v>
      </c>
      <c r="B1097" s="1" t="s">
        <v>54</v>
      </c>
      <c r="C1097" s="1" t="str">
        <f t="shared" si="1"/>
        <v>Jonathan HernandezTEX</v>
      </c>
      <c r="D1097" s="1" t="s">
        <v>2270</v>
      </c>
    </row>
    <row r="1098" ht="15.75" customHeight="1">
      <c r="A1098" s="1" t="s">
        <v>2271</v>
      </c>
      <c r="B1098" s="1" t="s">
        <v>54</v>
      </c>
      <c r="C1098" s="1" t="str">
        <f t="shared" si="1"/>
        <v>Michael LorenzenTEX</v>
      </c>
      <c r="D1098" s="1" t="s">
        <v>2272</v>
      </c>
    </row>
    <row r="1099" ht="15.75" customHeight="1">
      <c r="A1099" s="1" t="s">
        <v>2273</v>
      </c>
      <c r="B1099" s="1" t="s">
        <v>54</v>
      </c>
      <c r="C1099" s="1" t="str">
        <f t="shared" si="1"/>
        <v>Josh SborzTEX</v>
      </c>
      <c r="D1099" s="1" t="s">
        <v>2274</v>
      </c>
    </row>
    <row r="1100" ht="15.75" customHeight="1">
      <c r="A1100" s="1" t="s">
        <v>2275</v>
      </c>
      <c r="B1100" s="1" t="s">
        <v>54</v>
      </c>
      <c r="C1100" s="1" t="str">
        <f t="shared" si="1"/>
        <v>Justin FoscueTEX</v>
      </c>
      <c r="D1100" s="1" t="s">
        <v>2276</v>
      </c>
    </row>
    <row r="1101" ht="15.75" customHeight="1">
      <c r="A1101" s="1" t="s">
        <v>2277</v>
      </c>
      <c r="B1101" s="1" t="s">
        <v>54</v>
      </c>
      <c r="C1101" s="1" t="str">
        <f t="shared" si="1"/>
        <v>Nathaniel LoweTEX</v>
      </c>
      <c r="D1101" s="1" t="s">
        <v>2278</v>
      </c>
    </row>
    <row r="1102" ht="15.75" customHeight="1">
      <c r="A1102" s="1" t="s">
        <v>2279</v>
      </c>
      <c r="B1102" s="1" t="s">
        <v>54</v>
      </c>
      <c r="C1102" s="1" t="str">
        <f t="shared" si="1"/>
        <v>Travis JankowskiTEX</v>
      </c>
      <c r="D1102" s="1" t="s">
        <v>2280</v>
      </c>
    </row>
    <row r="1103" ht="15.75" customHeight="1">
      <c r="A1103" s="1" t="s">
        <v>2281</v>
      </c>
      <c r="B1103" s="1" t="s">
        <v>54</v>
      </c>
      <c r="C1103" s="1" t="str">
        <f t="shared" si="1"/>
        <v>Jonah HeimTEX</v>
      </c>
      <c r="D1103" s="1" t="s">
        <v>2282</v>
      </c>
    </row>
    <row r="1104" ht="15.75" customHeight="1">
      <c r="A1104" s="1" t="s">
        <v>2283</v>
      </c>
      <c r="B1104" s="1" t="s">
        <v>54</v>
      </c>
      <c r="C1104" s="1" t="str">
        <f t="shared" si="1"/>
        <v>Corey SeagerTEX</v>
      </c>
      <c r="D1104" s="1" t="s">
        <v>2284</v>
      </c>
    </row>
    <row r="1105" ht="15.75" customHeight="1">
      <c r="A1105" s="1" t="s">
        <v>2285</v>
      </c>
      <c r="B1105" s="1" t="s">
        <v>54</v>
      </c>
      <c r="C1105" s="1" t="str">
        <f t="shared" si="1"/>
        <v>Marcus SemienTEX</v>
      </c>
      <c r="D1105" s="1" t="s">
        <v>2286</v>
      </c>
    </row>
    <row r="1106" ht="15.75" customHeight="1">
      <c r="A1106" s="1" t="s">
        <v>2287</v>
      </c>
      <c r="B1106" s="1" t="s">
        <v>54</v>
      </c>
      <c r="C1106" s="1" t="str">
        <f t="shared" si="1"/>
        <v>Jared WalshTEX</v>
      </c>
      <c r="D1106" s="1" t="s">
        <v>2288</v>
      </c>
    </row>
    <row r="1107" ht="15.75" customHeight="1">
      <c r="A1107" s="1" t="s">
        <v>2289</v>
      </c>
      <c r="B1107" s="1" t="s">
        <v>54</v>
      </c>
      <c r="C1107" s="1" t="str">
        <f t="shared" si="1"/>
        <v>Leody TaverasTEX</v>
      </c>
      <c r="D1107" s="1" t="s">
        <v>2290</v>
      </c>
    </row>
    <row r="1108" ht="15.75" customHeight="1">
      <c r="A1108" s="1" t="s">
        <v>2291</v>
      </c>
      <c r="B1108" s="1" t="s">
        <v>54</v>
      </c>
      <c r="C1108" s="1" t="str">
        <f t="shared" si="1"/>
        <v>Wyatt LangfordTEX</v>
      </c>
      <c r="D1108" s="1" t="s">
        <v>2292</v>
      </c>
    </row>
    <row r="1109" ht="15.75" customHeight="1">
      <c r="A1109" s="1" t="s">
        <v>2293</v>
      </c>
      <c r="B1109" s="1" t="s">
        <v>54</v>
      </c>
      <c r="C1109" s="1" t="str">
        <f t="shared" si="1"/>
        <v>Adolis GarciaTEX</v>
      </c>
      <c r="D1109" s="1" t="s">
        <v>2294</v>
      </c>
    </row>
    <row r="1110" ht="15.75" customHeight="1">
      <c r="A1110" s="1" t="s">
        <v>2295</v>
      </c>
      <c r="B1110" s="1" t="s">
        <v>54</v>
      </c>
      <c r="C1110" s="1" t="str">
        <f t="shared" si="1"/>
        <v>Andrew KniznerTEX</v>
      </c>
      <c r="D1110" s="1" t="s">
        <v>2296</v>
      </c>
    </row>
    <row r="1111" ht="15.75" customHeight="1">
      <c r="A1111" s="1" t="s">
        <v>2297</v>
      </c>
      <c r="B1111" s="1" t="s">
        <v>54</v>
      </c>
      <c r="C1111" s="1" t="str">
        <f t="shared" si="1"/>
        <v>Evan CarterTEX</v>
      </c>
      <c r="D1111" s="1" t="s">
        <v>2298</v>
      </c>
    </row>
    <row r="1112" ht="15.75" customHeight="1">
      <c r="A1112" s="1" t="s">
        <v>2299</v>
      </c>
      <c r="B1112" s="1" t="s">
        <v>54</v>
      </c>
      <c r="C1112" s="1" t="str">
        <f t="shared" si="1"/>
        <v>Josh H. SmithTEX</v>
      </c>
      <c r="D1112" s="1" t="s">
        <v>2300</v>
      </c>
    </row>
    <row r="1113" ht="15.75" customHeight="1">
      <c r="A1113" s="1" t="s">
        <v>2301</v>
      </c>
      <c r="B1113" s="1" t="s">
        <v>54</v>
      </c>
      <c r="C1113" s="1" t="str">
        <f t="shared" si="1"/>
        <v>Davis WendzelTEX</v>
      </c>
      <c r="D1113" s="1" t="s">
        <v>2302</v>
      </c>
    </row>
    <row r="1114" ht="15.75" customHeight="1">
      <c r="A1114" s="1" t="s">
        <v>2303</v>
      </c>
      <c r="B1114" s="1" t="s">
        <v>54</v>
      </c>
      <c r="C1114" s="1" t="str">
        <f t="shared" si="1"/>
        <v>Ezequiel DuranTEX</v>
      </c>
      <c r="D1114" s="1" t="s">
        <v>2304</v>
      </c>
    </row>
    <row r="1115" ht="15.75" customHeight="1">
      <c r="A1115" s="1" t="s">
        <v>2305</v>
      </c>
      <c r="B1115" s="1" t="s">
        <v>54</v>
      </c>
      <c r="C1115" s="1" t="str">
        <f t="shared" si="1"/>
        <v>David RobertsonTEX</v>
      </c>
      <c r="D1115" s="1" t="s">
        <v>2306</v>
      </c>
    </row>
    <row r="1116" ht="15.75" customHeight="1">
      <c r="A1116" s="1" t="s">
        <v>2307</v>
      </c>
      <c r="B1116" s="1" t="s">
        <v>54</v>
      </c>
      <c r="C1116" s="1" t="str">
        <f t="shared" si="1"/>
        <v>Nathan EovaldiTEX</v>
      </c>
      <c r="D1116" s="1" t="s">
        <v>2308</v>
      </c>
    </row>
    <row r="1117" ht="15.75" customHeight="1">
      <c r="A1117" s="1" t="s">
        <v>2309</v>
      </c>
      <c r="B1117" s="1" t="s">
        <v>54</v>
      </c>
      <c r="C1117" s="1" t="str">
        <f t="shared" si="1"/>
        <v>Grant AndersonTEX</v>
      </c>
      <c r="D1117" s="1" t="s">
        <v>2310</v>
      </c>
    </row>
    <row r="1118" ht="15.75" customHeight="1">
      <c r="A1118" s="1" t="s">
        <v>2311</v>
      </c>
      <c r="B1118" s="1" t="s">
        <v>54</v>
      </c>
      <c r="C1118" s="1" t="str">
        <f t="shared" si="1"/>
        <v>Jose UrenaTEX</v>
      </c>
      <c r="D1118" s="1" t="s">
        <v>2312</v>
      </c>
    </row>
    <row r="1119" ht="15.75" customHeight="1">
      <c r="A1119" s="1" t="s">
        <v>2313</v>
      </c>
      <c r="B1119" s="1" t="s">
        <v>54</v>
      </c>
      <c r="C1119" s="1" t="str">
        <f t="shared" si="1"/>
        <v>Andrew HeaneyTEX</v>
      </c>
      <c r="D1119" s="1" t="s">
        <v>2314</v>
      </c>
    </row>
    <row r="1120" ht="15.75" customHeight="1">
      <c r="A1120" s="1" t="s">
        <v>2315</v>
      </c>
      <c r="B1120" s="1" t="s">
        <v>54</v>
      </c>
      <c r="C1120" s="1" t="str">
        <f t="shared" si="1"/>
        <v>Jon GrayTEX</v>
      </c>
      <c r="D1120" s="1" t="s">
        <v>2316</v>
      </c>
    </row>
    <row r="1121" ht="15.75" customHeight="1">
      <c r="A1121" s="1" t="s">
        <v>2317</v>
      </c>
      <c r="B1121" s="1" t="s">
        <v>54</v>
      </c>
      <c r="C1121" s="1" t="str">
        <f t="shared" si="1"/>
        <v>Jose LeclercTEX</v>
      </c>
      <c r="D1121" s="1" t="s">
        <v>2318</v>
      </c>
    </row>
    <row r="1122" ht="15.75" customHeight="1">
      <c r="A1122" s="1" t="s">
        <v>2319</v>
      </c>
      <c r="B1122" s="1" t="s">
        <v>54</v>
      </c>
      <c r="C1122" s="1" t="str">
        <f t="shared" si="1"/>
        <v>Cody BradfordTEX</v>
      </c>
      <c r="D1122" s="1" t="s">
        <v>2320</v>
      </c>
    </row>
    <row r="1123" ht="15.75" customHeight="1">
      <c r="A1123" s="1" t="s">
        <v>2321</v>
      </c>
      <c r="B1123" s="1" t="s">
        <v>54</v>
      </c>
      <c r="C1123" s="1" t="str">
        <f t="shared" si="1"/>
        <v>Dane DunningTEX</v>
      </c>
      <c r="D1123" s="1" t="s">
        <v>2322</v>
      </c>
    </row>
    <row r="1124" ht="15.75" customHeight="1">
      <c r="A1124" s="1" t="s">
        <v>2323</v>
      </c>
      <c r="B1124" s="1" t="s">
        <v>54</v>
      </c>
      <c r="C1124" s="1" t="str">
        <f t="shared" si="1"/>
        <v>Yerry RodriguezTEX</v>
      </c>
      <c r="D1124" s="1" t="s">
        <v>2324</v>
      </c>
    </row>
    <row r="1125" ht="15.75" customHeight="1">
      <c r="A1125" s="1" t="s">
        <v>2325</v>
      </c>
      <c r="B1125" s="1" t="s">
        <v>54</v>
      </c>
      <c r="C1125" s="1" t="str">
        <f t="shared" si="1"/>
        <v>Brock BurkeTEX</v>
      </c>
      <c r="D1125" s="1" t="s">
        <v>2326</v>
      </c>
    </row>
    <row r="1126" ht="15.75" customHeight="1">
      <c r="A1126" s="1" t="s">
        <v>2327</v>
      </c>
      <c r="B1126" s="1" t="s">
        <v>54</v>
      </c>
      <c r="C1126" s="1" t="str">
        <f t="shared" si="1"/>
        <v>Jacob LatzTEX</v>
      </c>
      <c r="D1126" s="1" t="s">
        <v>2328</v>
      </c>
    </row>
    <row r="1127" ht="15.75" customHeight="1">
      <c r="A1127" s="1" t="s">
        <v>2329</v>
      </c>
      <c r="B1127" s="1" t="s">
        <v>54</v>
      </c>
      <c r="C1127" s="1" t="str">
        <f t="shared" si="1"/>
        <v>Kirby YatesTEX</v>
      </c>
      <c r="D1127" s="1" t="s">
        <v>2330</v>
      </c>
    </row>
    <row r="1128" ht="15.75" customHeight="1">
      <c r="A1128" s="1" t="s">
        <v>2331</v>
      </c>
      <c r="B1128" s="1" t="s">
        <v>24</v>
      </c>
      <c r="C1128" s="1" t="str">
        <f t="shared" si="1"/>
        <v>Kyren ParisLAA</v>
      </c>
      <c r="D1128" s="1" t="s">
        <v>2332</v>
      </c>
    </row>
    <row r="1129" ht="15.75" customHeight="1">
      <c r="A1129" s="1" t="s">
        <v>2333</v>
      </c>
      <c r="B1129" s="1" t="s">
        <v>24</v>
      </c>
      <c r="C1129" s="1" t="str">
        <f t="shared" si="1"/>
        <v>Jordyn AdamsLAA</v>
      </c>
      <c r="D1129" s="1" t="s">
        <v>2334</v>
      </c>
    </row>
    <row r="1130" ht="15.75" customHeight="1">
      <c r="A1130" s="1" t="s">
        <v>2335</v>
      </c>
      <c r="B1130" s="1" t="s">
        <v>24</v>
      </c>
      <c r="C1130" s="1" t="str">
        <f t="shared" si="1"/>
        <v>Jimmy HergetLAA</v>
      </c>
      <c r="D1130" s="1" t="s">
        <v>2336</v>
      </c>
    </row>
    <row r="1131" ht="15.75" customHeight="1">
      <c r="A1131" s="1" t="s">
        <v>2337</v>
      </c>
      <c r="B1131" s="1" t="s">
        <v>24</v>
      </c>
      <c r="C1131" s="1" t="str">
        <f t="shared" si="1"/>
        <v>Ben JoyceLAA</v>
      </c>
      <c r="D1131" s="1" t="s">
        <v>2338</v>
      </c>
    </row>
    <row r="1132" ht="15.75" customHeight="1">
      <c r="A1132" s="1" t="s">
        <v>2339</v>
      </c>
      <c r="B1132" s="1" t="s">
        <v>24</v>
      </c>
      <c r="C1132" s="1" t="str">
        <f t="shared" si="1"/>
        <v>Davis DanielLAA</v>
      </c>
      <c r="D1132" s="1" t="s">
        <v>2340</v>
      </c>
    </row>
    <row r="1133" ht="15.75" customHeight="1">
      <c r="A1133" s="1" t="s">
        <v>2341</v>
      </c>
      <c r="B1133" s="1" t="s">
        <v>24</v>
      </c>
      <c r="C1133" s="1" t="str">
        <f t="shared" si="1"/>
        <v>Jack KochanowiczLAA</v>
      </c>
      <c r="D1133" s="29" t="s">
        <v>2342</v>
      </c>
    </row>
    <row r="1134" ht="15.75" customHeight="1">
      <c r="A1134" s="1" t="s">
        <v>2343</v>
      </c>
      <c r="B1134" s="1" t="s">
        <v>24</v>
      </c>
      <c r="C1134" s="1" t="str">
        <f t="shared" si="1"/>
        <v>Kenny RosenbergLAA</v>
      </c>
      <c r="D1134" s="1" t="s">
        <v>2344</v>
      </c>
    </row>
    <row r="1135" ht="15.75" customHeight="1">
      <c r="A1135" s="1" t="s">
        <v>2345</v>
      </c>
      <c r="B1135" s="1" t="s">
        <v>24</v>
      </c>
      <c r="C1135" s="1" t="str">
        <f t="shared" si="1"/>
        <v>Victor MederosLAA</v>
      </c>
      <c r="D1135" s="1" t="s">
        <v>2346</v>
      </c>
    </row>
    <row r="1136" ht="15.75" customHeight="1">
      <c r="A1136" s="1" t="s">
        <v>2347</v>
      </c>
      <c r="B1136" s="1" t="s">
        <v>24</v>
      </c>
      <c r="C1136" s="1" t="str">
        <f t="shared" si="1"/>
        <v>Andrew WantzLAA</v>
      </c>
      <c r="D1136" s="1" t="s">
        <v>2348</v>
      </c>
    </row>
    <row r="1137" ht="15.75" customHeight="1">
      <c r="A1137" s="1" t="s">
        <v>2349</v>
      </c>
      <c r="B1137" s="1" t="s">
        <v>24</v>
      </c>
      <c r="C1137" s="1" t="str">
        <f t="shared" si="1"/>
        <v>Kelvin CaceresLAA</v>
      </c>
      <c r="D1137" s="1" t="s">
        <v>2350</v>
      </c>
    </row>
    <row r="1138" ht="15.75" customHeight="1">
      <c r="A1138" s="1" t="s">
        <v>2351</v>
      </c>
      <c r="B1138" s="1" t="s">
        <v>24</v>
      </c>
      <c r="C1138" s="1" t="str">
        <f t="shared" si="1"/>
        <v>Jose QuijadaLAA</v>
      </c>
      <c r="D1138" s="1" t="s">
        <v>2352</v>
      </c>
    </row>
    <row r="1139" ht="15.75" customHeight="1">
      <c r="A1139" s="1" t="s">
        <v>2353</v>
      </c>
      <c r="B1139" s="1" t="s">
        <v>24</v>
      </c>
      <c r="C1139" s="1" t="str">
        <f t="shared" si="1"/>
        <v>Sam BachmanLAA</v>
      </c>
      <c r="D1139" s="1" t="s">
        <v>2354</v>
      </c>
    </row>
    <row r="1140" ht="15.75" customHeight="1">
      <c r="A1140" s="1" t="s">
        <v>2355</v>
      </c>
      <c r="B1140" s="1" t="s">
        <v>24</v>
      </c>
      <c r="C1140" s="1" t="str">
        <f t="shared" si="1"/>
        <v>Robert StephensonLAA</v>
      </c>
      <c r="D1140" s="1" t="s">
        <v>2356</v>
      </c>
    </row>
    <row r="1141" ht="15.75" customHeight="1">
      <c r="A1141" s="1" t="s">
        <v>2357</v>
      </c>
      <c r="B1141" s="1" t="s">
        <v>24</v>
      </c>
      <c r="C1141" s="1" t="str">
        <f t="shared" si="1"/>
        <v>Guillo ZunigaLAA</v>
      </c>
      <c r="D1141" s="1" t="s">
        <v>2358</v>
      </c>
    </row>
    <row r="1142" ht="15.75" customHeight="1">
      <c r="A1142" s="1" t="s">
        <v>2359</v>
      </c>
      <c r="B1142" s="1" t="s">
        <v>24</v>
      </c>
      <c r="C1142" s="1" t="str">
        <f t="shared" si="1"/>
        <v>Chase SilsethLAA</v>
      </c>
      <c r="D1142" s="1" t="s">
        <v>2360</v>
      </c>
    </row>
    <row r="1143" ht="15.75" customHeight="1">
      <c r="A1143" s="1" t="s">
        <v>2361</v>
      </c>
      <c r="B1143" s="1" t="s">
        <v>24</v>
      </c>
      <c r="C1143" s="1" t="str">
        <f t="shared" si="1"/>
        <v>Michael StefanicLAA</v>
      </c>
      <c r="D1143" s="1" t="s">
        <v>2362</v>
      </c>
    </row>
    <row r="1144" ht="15.75" customHeight="1">
      <c r="A1144" s="1" t="s">
        <v>2363</v>
      </c>
      <c r="B1144" s="1" t="s">
        <v>24</v>
      </c>
      <c r="C1144" s="1" t="str">
        <f t="shared" si="1"/>
        <v>Logan O'HoppeLAA</v>
      </c>
      <c r="D1144" s="1" t="s">
        <v>2364</v>
      </c>
    </row>
    <row r="1145" ht="15.75" customHeight="1">
      <c r="A1145" s="1" t="s">
        <v>2365</v>
      </c>
      <c r="B1145" s="1" t="s">
        <v>24</v>
      </c>
      <c r="C1145" s="1" t="str">
        <f t="shared" si="1"/>
        <v>Brandon DruryLAA</v>
      </c>
      <c r="D1145" s="1" t="s">
        <v>2366</v>
      </c>
    </row>
    <row r="1146" ht="15.75" customHeight="1">
      <c r="A1146" s="1" t="s">
        <v>2367</v>
      </c>
      <c r="B1146" s="1" t="s">
        <v>24</v>
      </c>
      <c r="C1146" s="1" t="str">
        <f t="shared" si="1"/>
        <v>Mike TroutLAA</v>
      </c>
      <c r="D1146" s="1" t="s">
        <v>2368</v>
      </c>
    </row>
    <row r="1147" ht="15.75" customHeight="1">
      <c r="A1147" s="1" t="s">
        <v>2369</v>
      </c>
      <c r="B1147" s="1" t="s">
        <v>24</v>
      </c>
      <c r="C1147" s="1" t="str">
        <f t="shared" si="1"/>
        <v>Taylor WardLAA</v>
      </c>
      <c r="D1147" s="1" t="s">
        <v>2370</v>
      </c>
    </row>
    <row r="1148" ht="15.75" customHeight="1">
      <c r="A1148" s="1" t="s">
        <v>2371</v>
      </c>
      <c r="B1148" s="1" t="s">
        <v>24</v>
      </c>
      <c r="C1148" s="1" t="str">
        <f t="shared" si="1"/>
        <v>Miguel SanoLAA</v>
      </c>
      <c r="D1148" s="1" t="s">
        <v>2372</v>
      </c>
    </row>
    <row r="1149" ht="15.75" customHeight="1">
      <c r="A1149" s="1" t="s">
        <v>2373</v>
      </c>
      <c r="B1149" s="1" t="s">
        <v>24</v>
      </c>
      <c r="C1149" s="1" t="str">
        <f t="shared" si="1"/>
        <v>Matt ThaissLAA</v>
      </c>
      <c r="D1149" s="1" t="s">
        <v>2374</v>
      </c>
    </row>
    <row r="1150" ht="15.75" customHeight="1">
      <c r="A1150" s="1" t="s">
        <v>2375</v>
      </c>
      <c r="B1150" s="1" t="s">
        <v>24</v>
      </c>
      <c r="C1150" s="1" t="str">
        <f t="shared" si="1"/>
        <v>Anthony RendonLAA</v>
      </c>
      <c r="D1150" s="1" t="s">
        <v>2376</v>
      </c>
    </row>
    <row r="1151" ht="15.75" customHeight="1">
      <c r="A1151" s="1" t="s">
        <v>2377</v>
      </c>
      <c r="B1151" s="1" t="s">
        <v>24</v>
      </c>
      <c r="C1151" s="1" t="str">
        <f t="shared" si="1"/>
        <v>Nolan SchanuelLAA</v>
      </c>
      <c r="D1151" s="1" t="s">
        <v>2378</v>
      </c>
    </row>
    <row r="1152" ht="15.75" customHeight="1">
      <c r="A1152" s="1" t="s">
        <v>2379</v>
      </c>
      <c r="B1152" s="1" t="s">
        <v>24</v>
      </c>
      <c r="C1152" s="1" t="str">
        <f t="shared" si="1"/>
        <v>Aaron HicksLAA</v>
      </c>
      <c r="D1152" s="1" t="s">
        <v>2380</v>
      </c>
    </row>
    <row r="1153" ht="15.75" customHeight="1">
      <c r="A1153" s="1" t="s">
        <v>2381</v>
      </c>
      <c r="B1153" s="1" t="s">
        <v>24</v>
      </c>
      <c r="C1153" s="1" t="str">
        <f t="shared" si="1"/>
        <v>Mickey MoniakLAA</v>
      </c>
      <c r="D1153" s="1" t="s">
        <v>2382</v>
      </c>
    </row>
    <row r="1154" ht="15.75" customHeight="1">
      <c r="A1154" s="1" t="s">
        <v>2383</v>
      </c>
      <c r="B1154" s="1" t="s">
        <v>24</v>
      </c>
      <c r="C1154" s="1" t="str">
        <f t="shared" si="1"/>
        <v>Jo AdellLAA</v>
      </c>
      <c r="D1154" s="1" t="s">
        <v>2384</v>
      </c>
    </row>
    <row r="1155" ht="15.75" customHeight="1">
      <c r="A1155" s="1" t="s">
        <v>2385</v>
      </c>
      <c r="B1155" s="1" t="s">
        <v>24</v>
      </c>
      <c r="C1155" s="1" t="str">
        <f t="shared" si="1"/>
        <v>Zach NetoLAA</v>
      </c>
      <c r="D1155" s="1" t="s">
        <v>2386</v>
      </c>
    </row>
    <row r="1156" ht="15.75" customHeight="1">
      <c r="A1156" s="1" t="s">
        <v>2387</v>
      </c>
      <c r="B1156" s="1" t="s">
        <v>24</v>
      </c>
      <c r="C1156" s="1" t="str">
        <f t="shared" si="1"/>
        <v>Luis RengifoLAA</v>
      </c>
      <c r="D1156" s="1" t="s">
        <v>2388</v>
      </c>
    </row>
    <row r="1157" ht="15.75" customHeight="1">
      <c r="A1157" s="1" t="s">
        <v>2389</v>
      </c>
      <c r="B1157" s="1" t="s">
        <v>24</v>
      </c>
      <c r="C1157" s="1" t="str">
        <f t="shared" si="1"/>
        <v>Tyler AndersonLAA</v>
      </c>
      <c r="D1157" s="1" t="s">
        <v>2390</v>
      </c>
    </row>
    <row r="1158" ht="15.75" customHeight="1">
      <c r="A1158" s="1" t="s">
        <v>2391</v>
      </c>
      <c r="B1158" s="1" t="s">
        <v>24</v>
      </c>
      <c r="C1158" s="1" t="str">
        <f t="shared" si="1"/>
        <v>Jose CisneroLAA</v>
      </c>
      <c r="D1158" s="1" t="s">
        <v>2392</v>
      </c>
    </row>
    <row r="1159" ht="15.75" customHeight="1">
      <c r="A1159" s="1" t="s">
        <v>2393</v>
      </c>
      <c r="B1159" s="1" t="s">
        <v>24</v>
      </c>
      <c r="C1159" s="1" t="str">
        <f t="shared" si="1"/>
        <v>Hunter StricklandLAA</v>
      </c>
      <c r="D1159" s="1" t="s">
        <v>2394</v>
      </c>
    </row>
    <row r="1160" ht="15.75" customHeight="1">
      <c r="A1160" s="1" t="s">
        <v>2395</v>
      </c>
      <c r="B1160" s="1" t="s">
        <v>24</v>
      </c>
      <c r="C1160" s="1" t="str">
        <f t="shared" si="1"/>
        <v>Luis GarciaLAA</v>
      </c>
      <c r="D1160" s="1" t="s">
        <v>2396</v>
      </c>
    </row>
    <row r="1161" ht="15.75" customHeight="1">
      <c r="A1161" s="1" t="s">
        <v>2397</v>
      </c>
      <c r="B1161" s="1" t="s">
        <v>24</v>
      </c>
      <c r="C1161" s="1" t="str">
        <f t="shared" si="1"/>
        <v>Carlos EstevezLAA</v>
      </c>
      <c r="D1161" s="1" t="s">
        <v>2398</v>
      </c>
    </row>
    <row r="1162" ht="15.75" customHeight="1">
      <c r="A1162" s="1" t="s">
        <v>2399</v>
      </c>
      <c r="B1162" s="1" t="s">
        <v>24</v>
      </c>
      <c r="C1162" s="1" t="str">
        <f t="shared" si="1"/>
        <v>Carson FulmerLAA</v>
      </c>
      <c r="D1162" s="1" t="s">
        <v>2400</v>
      </c>
    </row>
    <row r="1163" ht="15.75" customHeight="1">
      <c r="A1163" s="1" t="s">
        <v>2401</v>
      </c>
      <c r="B1163" s="1" t="s">
        <v>24</v>
      </c>
      <c r="C1163" s="1" t="str">
        <f t="shared" si="1"/>
        <v>Adam CimberLAA</v>
      </c>
      <c r="D1163" s="1" t="s">
        <v>2402</v>
      </c>
    </row>
    <row r="1164" ht="15.75" customHeight="1">
      <c r="A1164" s="1" t="s">
        <v>2403</v>
      </c>
      <c r="B1164" s="1" t="s">
        <v>24</v>
      </c>
      <c r="C1164" s="1" t="str">
        <f t="shared" si="1"/>
        <v>Griffin CanningLAA</v>
      </c>
      <c r="D1164" s="1" t="s">
        <v>2404</v>
      </c>
    </row>
    <row r="1165" ht="15.75" customHeight="1">
      <c r="A1165" s="1" t="s">
        <v>2405</v>
      </c>
      <c r="B1165" s="1" t="s">
        <v>24</v>
      </c>
      <c r="C1165" s="1" t="str">
        <f t="shared" si="1"/>
        <v>Jose SuarezLAA</v>
      </c>
      <c r="D1165" s="1" t="s">
        <v>2406</v>
      </c>
    </row>
    <row r="1166" ht="15.75" customHeight="1">
      <c r="A1166" s="1" t="s">
        <v>2407</v>
      </c>
      <c r="B1166" s="1" t="s">
        <v>24</v>
      </c>
      <c r="C1166" s="1" t="str">
        <f t="shared" si="1"/>
        <v>Patrick SandovalLAA</v>
      </c>
      <c r="D1166" s="1" t="s">
        <v>2408</v>
      </c>
    </row>
    <row r="1167" ht="15.75" customHeight="1">
      <c r="A1167" s="1" t="s">
        <v>2409</v>
      </c>
      <c r="B1167" s="1" t="s">
        <v>24</v>
      </c>
      <c r="C1167" s="1" t="str">
        <f t="shared" si="1"/>
        <v>Jose SorianoLAA</v>
      </c>
      <c r="D1167" s="1" t="s">
        <v>2410</v>
      </c>
    </row>
    <row r="1168" ht="15.75" customHeight="1">
      <c r="A1168" s="1" t="s">
        <v>2411</v>
      </c>
      <c r="B1168" s="1" t="s">
        <v>24</v>
      </c>
      <c r="C1168" s="1" t="str">
        <f t="shared" si="1"/>
        <v>Reid DetmersLAA</v>
      </c>
      <c r="D1168" s="1" t="s">
        <v>2412</v>
      </c>
    </row>
    <row r="1169" ht="15.75" customHeight="1">
      <c r="A1169" s="1" t="s">
        <v>2413</v>
      </c>
      <c r="B1169" s="1" t="s">
        <v>24</v>
      </c>
      <c r="C1169" s="1" t="str">
        <f t="shared" si="1"/>
        <v>Matt MooreLAA</v>
      </c>
      <c r="D1169" s="1" t="s">
        <v>2414</v>
      </c>
    </row>
    <row r="1170" ht="15.75" customHeight="1">
      <c r="A1170" s="1" t="s">
        <v>2415</v>
      </c>
      <c r="B1170" s="1" t="s">
        <v>46</v>
      </c>
      <c r="C1170" s="1" t="str">
        <f t="shared" si="1"/>
        <v>Cade MarloweSEA</v>
      </c>
      <c r="D1170" s="1" t="s">
        <v>2416</v>
      </c>
    </row>
    <row r="1171" ht="15.75" customHeight="1">
      <c r="A1171" s="1" t="s">
        <v>2417</v>
      </c>
      <c r="B1171" s="1" t="s">
        <v>46</v>
      </c>
      <c r="C1171" s="1" t="str">
        <f t="shared" si="1"/>
        <v>Jonatan ClaseSEA</v>
      </c>
      <c r="D1171" s="29" t="s">
        <v>2418</v>
      </c>
    </row>
    <row r="1172" ht="15.75" customHeight="1">
      <c r="A1172" s="1" t="s">
        <v>2419</v>
      </c>
      <c r="B1172" s="1" t="s">
        <v>46</v>
      </c>
      <c r="C1172" s="1" t="str">
        <f t="shared" si="1"/>
        <v>Samad TaylorSEA</v>
      </c>
      <c r="D1172" s="1" t="s">
        <v>2420</v>
      </c>
    </row>
    <row r="1173" ht="15.75" customHeight="1">
      <c r="A1173" s="1" t="s">
        <v>2421</v>
      </c>
      <c r="B1173" s="1" t="s">
        <v>46</v>
      </c>
      <c r="C1173" s="1" t="str">
        <f t="shared" si="1"/>
        <v>Blake HuntSEA</v>
      </c>
      <c r="D1173" s="29" t="s">
        <v>2422</v>
      </c>
    </row>
    <row r="1174" ht="15.75" customHeight="1">
      <c r="A1174" s="1" t="s">
        <v>2423</v>
      </c>
      <c r="B1174" s="1" t="s">
        <v>46</v>
      </c>
      <c r="C1174" s="1" t="str">
        <f t="shared" si="1"/>
        <v>Levi StoudtSEA</v>
      </c>
      <c r="D1174" s="1" t="s">
        <v>2424</v>
      </c>
    </row>
    <row r="1175" ht="15.75" customHeight="1">
      <c r="A1175" s="1" t="s">
        <v>2425</v>
      </c>
      <c r="B1175" s="1" t="s">
        <v>46</v>
      </c>
      <c r="C1175" s="1" t="str">
        <f t="shared" si="1"/>
        <v>Carlos VargasSEA</v>
      </c>
      <c r="D1175" s="1" t="s">
        <v>2426</v>
      </c>
    </row>
    <row r="1176" ht="15.75" customHeight="1">
      <c r="A1176" s="1" t="s">
        <v>2427</v>
      </c>
      <c r="B1176" s="1" t="s">
        <v>46</v>
      </c>
      <c r="C1176" s="1" t="str">
        <f t="shared" si="1"/>
        <v>Jackson KowarSEA</v>
      </c>
      <c r="D1176" s="1" t="s">
        <v>2428</v>
      </c>
    </row>
    <row r="1177" ht="15.75" customHeight="1">
      <c r="A1177" s="1" t="s">
        <v>2429</v>
      </c>
      <c r="B1177" s="1" t="s">
        <v>46</v>
      </c>
      <c r="C1177" s="1" t="str">
        <f t="shared" si="1"/>
        <v>Eduard BazardoSEA</v>
      </c>
      <c r="D1177" s="1" t="s">
        <v>2430</v>
      </c>
    </row>
    <row r="1178" ht="15.75" customHeight="1">
      <c r="A1178" s="1" t="s">
        <v>2431</v>
      </c>
      <c r="B1178" s="1" t="s">
        <v>46</v>
      </c>
      <c r="C1178" s="1" t="str">
        <f t="shared" si="1"/>
        <v>Matt BrashSEA</v>
      </c>
      <c r="D1178" s="1" t="s">
        <v>2432</v>
      </c>
    </row>
    <row r="1179" ht="15.75" customHeight="1">
      <c r="A1179" s="1" t="s">
        <v>2433</v>
      </c>
      <c r="B1179" s="1" t="s">
        <v>46</v>
      </c>
      <c r="C1179" s="1" t="str">
        <f t="shared" si="1"/>
        <v>Gregory SantosSEA</v>
      </c>
      <c r="D1179" s="1" t="s">
        <v>2434</v>
      </c>
    </row>
    <row r="1180" ht="15.75" customHeight="1">
      <c r="A1180" s="1" t="s">
        <v>2435</v>
      </c>
      <c r="B1180" s="1" t="s">
        <v>46</v>
      </c>
      <c r="C1180" s="1" t="str">
        <f t="shared" si="1"/>
        <v>Cody BoltonSEA</v>
      </c>
      <c r="D1180" s="1" t="s">
        <v>2436</v>
      </c>
    </row>
    <row r="1181" ht="15.75" customHeight="1">
      <c r="A1181" s="1" t="s">
        <v>2437</v>
      </c>
      <c r="B1181" s="1" t="s">
        <v>46</v>
      </c>
      <c r="C1181" s="1" t="str">
        <f t="shared" si="1"/>
        <v>Collin SniderSEA</v>
      </c>
      <c r="D1181" s="1" t="s">
        <v>2438</v>
      </c>
    </row>
    <row r="1182" ht="15.75" customHeight="1">
      <c r="A1182" s="1" t="s">
        <v>2439</v>
      </c>
      <c r="B1182" s="1" t="s">
        <v>46</v>
      </c>
      <c r="C1182" s="1" t="str">
        <f t="shared" si="1"/>
        <v>Bryan WooSEA</v>
      </c>
      <c r="D1182" s="1" t="s">
        <v>2440</v>
      </c>
    </row>
    <row r="1183" ht="15.75" customHeight="1">
      <c r="A1183" s="1" t="s">
        <v>2441</v>
      </c>
      <c r="B1183" s="1" t="s">
        <v>46</v>
      </c>
      <c r="C1183" s="1" t="str">
        <f t="shared" si="1"/>
        <v>Sam HaggertySEA</v>
      </c>
      <c r="D1183" s="1" t="s">
        <v>2442</v>
      </c>
    </row>
    <row r="1184" ht="15.75" customHeight="1">
      <c r="A1184" s="1" t="s">
        <v>81</v>
      </c>
      <c r="B1184" s="1" t="s">
        <v>46</v>
      </c>
      <c r="C1184" s="1" t="str">
        <f t="shared" si="1"/>
        <v>Jorge PolancoSEA</v>
      </c>
      <c r="D1184" s="1" t="s">
        <v>2443</v>
      </c>
    </row>
    <row r="1185" ht="15.75" customHeight="1">
      <c r="A1185" s="1" t="s">
        <v>85</v>
      </c>
      <c r="B1185" s="1" t="s">
        <v>46</v>
      </c>
      <c r="C1185" s="1" t="str">
        <f t="shared" si="1"/>
        <v>J.P. CrawfordSEA</v>
      </c>
      <c r="D1185" s="1" t="s">
        <v>2444</v>
      </c>
    </row>
    <row r="1186" ht="15.75" customHeight="1">
      <c r="A1186" s="1" t="s">
        <v>79</v>
      </c>
      <c r="B1186" s="1" t="s">
        <v>46</v>
      </c>
      <c r="C1186" s="1" t="str">
        <f t="shared" si="1"/>
        <v>Mitch GarverSEA</v>
      </c>
      <c r="D1186" s="1" t="s">
        <v>2445</v>
      </c>
    </row>
    <row r="1187" ht="15.75" customHeight="1">
      <c r="A1187" s="1" t="s">
        <v>2446</v>
      </c>
      <c r="B1187" s="1" t="s">
        <v>46</v>
      </c>
      <c r="C1187" s="1" t="str">
        <f t="shared" si="1"/>
        <v>Luis UriasSEA</v>
      </c>
      <c r="D1187" s="1" t="s">
        <v>2447</v>
      </c>
    </row>
    <row r="1188" ht="15.75" customHeight="1">
      <c r="A1188" s="1" t="s">
        <v>83</v>
      </c>
      <c r="B1188" s="1" t="s">
        <v>46</v>
      </c>
      <c r="C1188" s="1" t="str">
        <f t="shared" si="1"/>
        <v>Mitch HanigerSEA</v>
      </c>
      <c r="D1188" s="1" t="s">
        <v>2448</v>
      </c>
    </row>
    <row r="1189" ht="15.75" customHeight="1">
      <c r="A1189" s="1" t="s">
        <v>78</v>
      </c>
      <c r="B1189" s="1" t="s">
        <v>46</v>
      </c>
      <c r="C1189" s="1" t="str">
        <f t="shared" si="1"/>
        <v>Cal RaleighSEA</v>
      </c>
      <c r="D1189" s="1" t="s">
        <v>2449</v>
      </c>
    </row>
    <row r="1190" ht="15.75" customHeight="1">
      <c r="A1190" s="1" t="s">
        <v>84</v>
      </c>
      <c r="B1190" s="1" t="s">
        <v>46</v>
      </c>
      <c r="C1190" s="1" t="str">
        <f t="shared" si="1"/>
        <v>Ty FranceSEA</v>
      </c>
      <c r="D1190" s="1" t="s">
        <v>2450</v>
      </c>
    </row>
    <row r="1191" ht="15.75" customHeight="1">
      <c r="A1191" s="1" t="s">
        <v>82</v>
      </c>
      <c r="B1191" s="1" t="s">
        <v>46</v>
      </c>
      <c r="C1191" s="1" t="str">
        <f t="shared" si="1"/>
        <v>Dylan MooreSEA</v>
      </c>
      <c r="D1191" s="1" t="s">
        <v>2451</v>
      </c>
    </row>
    <row r="1192" ht="15.75" customHeight="1">
      <c r="A1192" s="1" t="s">
        <v>2452</v>
      </c>
      <c r="B1192" s="1" t="s">
        <v>46</v>
      </c>
      <c r="C1192" s="1" t="str">
        <f t="shared" si="1"/>
        <v>Seby ZavalaSEA</v>
      </c>
      <c r="D1192" s="1" t="s">
        <v>2453</v>
      </c>
    </row>
    <row r="1193" ht="15.75" customHeight="1">
      <c r="A1193" s="1" t="s">
        <v>2454</v>
      </c>
      <c r="B1193" s="1" t="s">
        <v>46</v>
      </c>
      <c r="C1193" s="1" t="str">
        <f t="shared" si="1"/>
        <v>Dominic CanzoneSEA</v>
      </c>
      <c r="D1193" s="1" t="s">
        <v>2455</v>
      </c>
    </row>
    <row r="1194" ht="15.75" customHeight="1">
      <c r="A1194" s="1" t="s">
        <v>80</v>
      </c>
      <c r="B1194" s="1" t="s">
        <v>46</v>
      </c>
      <c r="C1194" s="1" t="str">
        <f t="shared" si="1"/>
        <v>Julio RodriguezSEA</v>
      </c>
      <c r="D1194" s="1" t="s">
        <v>2456</v>
      </c>
    </row>
    <row r="1195" ht="15.75" customHeight="1">
      <c r="A1195" s="1" t="s">
        <v>2457</v>
      </c>
      <c r="B1195" s="1" t="s">
        <v>46</v>
      </c>
      <c r="C1195" s="1" t="str">
        <f t="shared" si="1"/>
        <v>Josh RojasSEA</v>
      </c>
      <c r="D1195" s="1" t="s">
        <v>2458</v>
      </c>
    </row>
    <row r="1196" ht="15.75" customHeight="1">
      <c r="A1196" s="1" t="s">
        <v>2459</v>
      </c>
      <c r="B1196" s="1" t="s">
        <v>46</v>
      </c>
      <c r="C1196" s="1" t="str">
        <f t="shared" si="1"/>
        <v>Luke RaleySEA</v>
      </c>
      <c r="D1196" s="1" t="s">
        <v>2460</v>
      </c>
    </row>
    <row r="1197" ht="15.75" customHeight="1">
      <c r="A1197" s="1" t="s">
        <v>2461</v>
      </c>
      <c r="B1197" s="1" t="s">
        <v>46</v>
      </c>
      <c r="C1197" s="1" t="str">
        <f t="shared" si="1"/>
        <v>Emerson HancockSEA</v>
      </c>
      <c r="D1197" s="1" t="s">
        <v>2462</v>
      </c>
    </row>
    <row r="1198" ht="15.75" customHeight="1">
      <c r="A1198" s="1" t="s">
        <v>2463</v>
      </c>
      <c r="B1198" s="1" t="s">
        <v>46</v>
      </c>
      <c r="C1198" s="1" t="str">
        <f t="shared" si="1"/>
        <v>Austin VothSEA</v>
      </c>
      <c r="D1198" s="1" t="s">
        <v>2464</v>
      </c>
    </row>
    <row r="1199" ht="15.75" customHeight="1">
      <c r="A1199" s="1" t="s">
        <v>2465</v>
      </c>
      <c r="B1199" s="1" t="s">
        <v>46</v>
      </c>
      <c r="C1199" s="1" t="str">
        <f t="shared" si="1"/>
        <v>Luis CastilloSEA</v>
      </c>
      <c r="D1199" s="1" t="s">
        <v>2466</v>
      </c>
    </row>
    <row r="1200" ht="15.75" customHeight="1">
      <c r="A1200" s="1" t="s">
        <v>77</v>
      </c>
      <c r="B1200" s="1" t="s">
        <v>46</v>
      </c>
      <c r="C1200" s="1" t="str">
        <f t="shared" si="1"/>
        <v>George KirbySEA</v>
      </c>
      <c r="D1200" s="1" t="s">
        <v>2467</v>
      </c>
    </row>
    <row r="1201" ht="15.75" customHeight="1">
      <c r="A1201" s="1" t="s">
        <v>2468</v>
      </c>
      <c r="B1201" s="1" t="s">
        <v>46</v>
      </c>
      <c r="C1201" s="1" t="str">
        <f t="shared" si="1"/>
        <v>Tayler SaucedoSEA</v>
      </c>
      <c r="D1201" s="1" t="s">
        <v>2469</v>
      </c>
    </row>
    <row r="1202" ht="15.75" customHeight="1">
      <c r="A1202" s="1" t="s">
        <v>2470</v>
      </c>
      <c r="B1202" s="1" t="s">
        <v>46</v>
      </c>
      <c r="C1202" s="1" t="str">
        <f t="shared" si="1"/>
        <v>Gabe SpeierSEA</v>
      </c>
      <c r="D1202" s="1" t="s">
        <v>2471</v>
      </c>
    </row>
    <row r="1203" ht="15.75" customHeight="1">
      <c r="A1203" s="1" t="s">
        <v>2472</v>
      </c>
      <c r="B1203" s="1" t="s">
        <v>46</v>
      </c>
      <c r="C1203" s="1" t="str">
        <f t="shared" si="1"/>
        <v>Brett de GeusSEA</v>
      </c>
      <c r="D1203" s="1" t="s">
        <v>2473</v>
      </c>
    </row>
    <row r="1204" ht="15.75" customHeight="1">
      <c r="A1204" s="1" t="s">
        <v>2474</v>
      </c>
      <c r="B1204" s="1" t="s">
        <v>46</v>
      </c>
      <c r="C1204" s="1" t="str">
        <f t="shared" si="1"/>
        <v>Logan GilbertSEA</v>
      </c>
      <c r="D1204" s="1" t="s">
        <v>2475</v>
      </c>
    </row>
    <row r="1205" ht="15.75" customHeight="1">
      <c r="A1205" s="1" t="s">
        <v>2476</v>
      </c>
      <c r="B1205" s="1" t="s">
        <v>46</v>
      </c>
      <c r="C1205" s="1" t="str">
        <f t="shared" si="1"/>
        <v>Andres MunozSEA</v>
      </c>
      <c r="D1205" s="1" t="s">
        <v>2477</v>
      </c>
    </row>
    <row r="1206" ht="15.75" customHeight="1">
      <c r="A1206" s="1" t="s">
        <v>2478</v>
      </c>
      <c r="B1206" s="1" t="s">
        <v>46</v>
      </c>
      <c r="C1206" s="1" t="str">
        <f t="shared" si="1"/>
        <v>Trent ThorntonSEA</v>
      </c>
      <c r="D1206" s="1" t="s">
        <v>2479</v>
      </c>
    </row>
    <row r="1207" ht="15.75" customHeight="1">
      <c r="A1207" s="1" t="s">
        <v>2480</v>
      </c>
      <c r="B1207" s="1" t="s">
        <v>46</v>
      </c>
      <c r="C1207" s="1" t="str">
        <f t="shared" si="1"/>
        <v>Tyson MillerSEA</v>
      </c>
      <c r="D1207" s="1" t="s">
        <v>2481</v>
      </c>
    </row>
    <row r="1208" ht="15.75" customHeight="1">
      <c r="A1208" s="1" t="s">
        <v>2482</v>
      </c>
      <c r="B1208" s="1" t="s">
        <v>46</v>
      </c>
      <c r="C1208" s="1" t="str">
        <f t="shared" si="1"/>
        <v>Bryce MillerSEA</v>
      </c>
      <c r="D1208" s="1" t="s">
        <v>2483</v>
      </c>
    </row>
    <row r="1209" ht="15.75" customHeight="1">
      <c r="A1209" s="1" t="s">
        <v>2484</v>
      </c>
      <c r="B1209" s="1" t="s">
        <v>46</v>
      </c>
      <c r="C1209" s="1" t="str">
        <f t="shared" si="1"/>
        <v>Ryne StanekSEA</v>
      </c>
      <c r="D1209" s="1" t="s">
        <v>2485</v>
      </c>
    </row>
    <row r="1210" ht="15.75" customHeight="1">
      <c r="A1210" s="1" t="s">
        <v>2486</v>
      </c>
      <c r="B1210" s="1" t="s">
        <v>38</v>
      </c>
      <c r="C1210" s="1" t="str">
        <f t="shared" si="1"/>
        <v>Tyler SoderstromOAK</v>
      </c>
      <c r="D1210" s="1" t="s">
        <v>2487</v>
      </c>
    </row>
    <row r="1211" ht="15.75" customHeight="1">
      <c r="A1211" s="1" t="s">
        <v>2488</v>
      </c>
      <c r="B1211" s="1" t="s">
        <v>38</v>
      </c>
      <c r="C1211" s="1" t="str">
        <f t="shared" si="1"/>
        <v>Esteury RuizOAK</v>
      </c>
      <c r="D1211" s="1" t="s">
        <v>2489</v>
      </c>
    </row>
    <row r="1212" ht="15.75" customHeight="1">
      <c r="A1212" s="1" t="s">
        <v>2490</v>
      </c>
      <c r="B1212" s="1" t="s">
        <v>38</v>
      </c>
      <c r="C1212" s="1" t="str">
        <f t="shared" si="1"/>
        <v>Lazaro ArmenterosOAK</v>
      </c>
      <c r="D1212" s="29" t="s">
        <v>2491</v>
      </c>
    </row>
    <row r="1213" ht="15.75" customHeight="1">
      <c r="A1213" s="1" t="s">
        <v>2492</v>
      </c>
      <c r="B1213" s="1" t="s">
        <v>38</v>
      </c>
      <c r="C1213" s="1" t="str">
        <f t="shared" si="1"/>
        <v>Jordan DiazOAK</v>
      </c>
      <c r="D1213" s="1" t="s">
        <v>2493</v>
      </c>
    </row>
    <row r="1214" ht="15.75" customHeight="1">
      <c r="A1214" s="1" t="s">
        <v>2494</v>
      </c>
      <c r="B1214" s="1" t="s">
        <v>38</v>
      </c>
      <c r="C1214" s="1" t="str">
        <f t="shared" si="1"/>
        <v>Alex SpeasOAK</v>
      </c>
      <c r="D1214" s="1" t="s">
        <v>2495</v>
      </c>
    </row>
    <row r="1215" ht="15.75" customHeight="1">
      <c r="A1215" s="1" t="s">
        <v>2496</v>
      </c>
      <c r="B1215" s="1" t="s">
        <v>38</v>
      </c>
      <c r="C1215" s="1" t="str">
        <f t="shared" si="1"/>
        <v>Brady BassoOAK</v>
      </c>
      <c r="D1215" s="29" t="s">
        <v>2497</v>
      </c>
    </row>
    <row r="1216" ht="15.75" customHeight="1">
      <c r="A1216" s="1" t="s">
        <v>2498</v>
      </c>
      <c r="B1216" s="1" t="s">
        <v>38</v>
      </c>
      <c r="C1216" s="1" t="str">
        <f t="shared" si="1"/>
        <v>Royber SalinasOAK</v>
      </c>
      <c r="D1216" s="29" t="s">
        <v>2499</v>
      </c>
    </row>
    <row r="1217" ht="15.75" customHeight="1">
      <c r="A1217" s="1" t="s">
        <v>2500</v>
      </c>
      <c r="B1217" s="1" t="s">
        <v>38</v>
      </c>
      <c r="C1217" s="1" t="str">
        <f t="shared" si="1"/>
        <v>Joey EstesOAK</v>
      </c>
      <c r="D1217" s="1" t="s">
        <v>2501</v>
      </c>
    </row>
    <row r="1218" ht="15.75" customHeight="1">
      <c r="A1218" s="1" t="s">
        <v>2502</v>
      </c>
      <c r="B1218" s="1" t="s">
        <v>38</v>
      </c>
      <c r="C1218" s="1" t="str">
        <f t="shared" si="1"/>
        <v>Osvaldo BidoOAK</v>
      </c>
      <c r="D1218" s="1" t="s">
        <v>2503</v>
      </c>
    </row>
    <row r="1219" ht="15.75" customHeight="1">
      <c r="A1219" s="1" t="s">
        <v>2504</v>
      </c>
      <c r="B1219" s="1" t="s">
        <v>38</v>
      </c>
      <c r="C1219" s="1" t="str">
        <f t="shared" si="1"/>
        <v>Hogan HarrisOAK</v>
      </c>
      <c r="D1219" s="1" t="s">
        <v>2505</v>
      </c>
    </row>
    <row r="1220" ht="15.75" customHeight="1">
      <c r="A1220" s="1" t="s">
        <v>2506</v>
      </c>
      <c r="B1220" s="1" t="s">
        <v>38</v>
      </c>
      <c r="C1220" s="1" t="str">
        <f t="shared" si="1"/>
        <v>Aledmys DiazOAK</v>
      </c>
      <c r="D1220" s="1" t="s">
        <v>2507</v>
      </c>
    </row>
    <row r="1221" ht="15.75" customHeight="1">
      <c r="A1221" s="1" t="s">
        <v>2508</v>
      </c>
      <c r="B1221" s="1" t="s">
        <v>38</v>
      </c>
      <c r="C1221" s="1" t="str">
        <f t="shared" si="1"/>
        <v>Sean NewcombOAK</v>
      </c>
      <c r="D1221" s="1" t="s">
        <v>2509</v>
      </c>
    </row>
    <row r="1222" ht="15.75" customHeight="1">
      <c r="A1222" s="1" t="s">
        <v>2510</v>
      </c>
      <c r="B1222" s="1" t="s">
        <v>38</v>
      </c>
      <c r="C1222" s="1" t="str">
        <f t="shared" si="1"/>
        <v>Ken WaldichukOAK</v>
      </c>
      <c r="D1222" s="1" t="s">
        <v>2511</v>
      </c>
    </row>
    <row r="1223" ht="15.75" customHeight="1">
      <c r="A1223" s="1" t="s">
        <v>2512</v>
      </c>
      <c r="B1223" s="1" t="s">
        <v>38</v>
      </c>
      <c r="C1223" s="1" t="str">
        <f t="shared" si="1"/>
        <v>Trevor GottOAK</v>
      </c>
      <c r="D1223" s="1" t="s">
        <v>2513</v>
      </c>
    </row>
    <row r="1224" ht="15.75" customHeight="1">
      <c r="A1224" s="1" t="s">
        <v>2514</v>
      </c>
      <c r="B1224" s="1" t="s">
        <v>38</v>
      </c>
      <c r="C1224" s="1" t="str">
        <f t="shared" si="1"/>
        <v>Freddy TarnokOAK</v>
      </c>
      <c r="D1224" s="1" t="s">
        <v>2515</v>
      </c>
    </row>
    <row r="1225" ht="15.75" customHeight="1">
      <c r="A1225" s="1" t="s">
        <v>2516</v>
      </c>
      <c r="B1225" s="1" t="s">
        <v>38</v>
      </c>
      <c r="C1225" s="1" t="str">
        <f t="shared" si="1"/>
        <v>Luis MedinaOAK</v>
      </c>
      <c r="D1225" s="1" t="s">
        <v>2517</v>
      </c>
    </row>
    <row r="1226" ht="15.75" customHeight="1">
      <c r="A1226" s="1" t="s">
        <v>2518</v>
      </c>
      <c r="B1226" s="1" t="s">
        <v>38</v>
      </c>
      <c r="C1226" s="1" t="str">
        <f t="shared" si="1"/>
        <v>Scott AlexanderOAK</v>
      </c>
      <c r="D1226" s="1" t="s">
        <v>2519</v>
      </c>
    </row>
    <row r="1227" ht="15.75" customHeight="1">
      <c r="A1227" s="1" t="s">
        <v>2520</v>
      </c>
      <c r="B1227" s="1" t="s">
        <v>38</v>
      </c>
      <c r="C1227" s="1" t="str">
        <f t="shared" si="1"/>
        <v>Miguel AndujarOAK</v>
      </c>
      <c r="D1227" s="1" t="s">
        <v>2521</v>
      </c>
    </row>
    <row r="1228" ht="15.75" customHeight="1">
      <c r="A1228" s="1" t="s">
        <v>2522</v>
      </c>
      <c r="B1228" s="1" t="s">
        <v>38</v>
      </c>
      <c r="C1228" s="1" t="str">
        <f t="shared" si="1"/>
        <v>Tyler NevinOAK</v>
      </c>
      <c r="D1228" s="1" t="s">
        <v>2523</v>
      </c>
    </row>
    <row r="1229" ht="15.75" customHeight="1">
      <c r="A1229" s="1" t="s">
        <v>2524</v>
      </c>
      <c r="B1229" s="1" t="s">
        <v>38</v>
      </c>
      <c r="C1229" s="1" t="str">
        <f t="shared" si="1"/>
        <v>Seth BrownOAK</v>
      </c>
      <c r="D1229" s="1" t="s">
        <v>2525</v>
      </c>
    </row>
    <row r="1230" ht="15.75" customHeight="1">
      <c r="A1230" s="1" t="s">
        <v>2526</v>
      </c>
      <c r="B1230" s="1" t="s">
        <v>38</v>
      </c>
      <c r="C1230" s="1" t="str">
        <f t="shared" si="1"/>
        <v>Abraham ToroOAK</v>
      </c>
      <c r="D1230" s="1" t="s">
        <v>2527</v>
      </c>
    </row>
    <row r="1231" ht="15.75" customHeight="1">
      <c r="A1231" s="1" t="s">
        <v>2528</v>
      </c>
      <c r="B1231" s="1" t="s">
        <v>38</v>
      </c>
      <c r="C1231" s="1" t="str">
        <f t="shared" si="1"/>
        <v>Brent RookerOAK</v>
      </c>
      <c r="D1231" s="1" t="s">
        <v>2529</v>
      </c>
    </row>
    <row r="1232" ht="15.75" customHeight="1">
      <c r="A1232" s="1" t="s">
        <v>2530</v>
      </c>
      <c r="B1232" s="1" t="s">
        <v>38</v>
      </c>
      <c r="C1232" s="1" t="str">
        <f t="shared" si="1"/>
        <v>JJ BledayOAK</v>
      </c>
      <c r="D1232" s="1" t="s">
        <v>2531</v>
      </c>
    </row>
    <row r="1233" ht="15.75" customHeight="1">
      <c r="A1233" s="1" t="s">
        <v>2532</v>
      </c>
      <c r="B1233" s="1" t="s">
        <v>38</v>
      </c>
      <c r="C1233" s="1" t="str">
        <f t="shared" si="1"/>
        <v>Kyle McCannOAK</v>
      </c>
      <c r="D1233" s="1" t="s">
        <v>2533</v>
      </c>
    </row>
    <row r="1234" ht="15.75" customHeight="1">
      <c r="A1234" s="1" t="s">
        <v>2534</v>
      </c>
      <c r="B1234" s="1" t="s">
        <v>38</v>
      </c>
      <c r="C1234" s="1" t="str">
        <f t="shared" si="1"/>
        <v>Shea LangeliersOAK</v>
      </c>
      <c r="D1234" s="1" t="s">
        <v>2535</v>
      </c>
    </row>
    <row r="1235" ht="15.75" customHeight="1">
      <c r="A1235" s="1" t="s">
        <v>2536</v>
      </c>
      <c r="B1235" s="1" t="s">
        <v>38</v>
      </c>
      <c r="C1235" s="1" t="str">
        <f t="shared" si="1"/>
        <v>J.D. DavisOAK</v>
      </c>
      <c r="D1235" s="1" t="s">
        <v>2537</v>
      </c>
    </row>
    <row r="1236" ht="15.75" customHeight="1">
      <c r="A1236" s="1" t="s">
        <v>2538</v>
      </c>
      <c r="B1236" s="1" t="s">
        <v>38</v>
      </c>
      <c r="C1236" s="1" t="str">
        <f t="shared" si="1"/>
        <v>Lawrence ButlerOAK</v>
      </c>
      <c r="D1236" s="1" t="s">
        <v>2539</v>
      </c>
    </row>
    <row r="1237" ht="15.75" customHeight="1">
      <c r="A1237" s="1" t="s">
        <v>2540</v>
      </c>
      <c r="B1237" s="1" t="s">
        <v>38</v>
      </c>
      <c r="C1237" s="1" t="str">
        <f t="shared" si="1"/>
        <v>Ryan NodaOAK</v>
      </c>
      <c r="D1237" s="1" t="s">
        <v>2541</v>
      </c>
    </row>
    <row r="1238" ht="15.75" customHeight="1">
      <c r="A1238" s="1" t="s">
        <v>2542</v>
      </c>
      <c r="B1238" s="1" t="s">
        <v>38</v>
      </c>
      <c r="C1238" s="1" t="str">
        <f t="shared" si="1"/>
        <v>Zack GelofOAK</v>
      </c>
      <c r="D1238" s="1" t="s">
        <v>2543</v>
      </c>
    </row>
    <row r="1239" ht="15.75" customHeight="1">
      <c r="A1239" s="1" t="s">
        <v>2544</v>
      </c>
      <c r="B1239" s="1" t="s">
        <v>38</v>
      </c>
      <c r="C1239" s="1" t="str">
        <f t="shared" si="1"/>
        <v>Darell HernaizOAK</v>
      </c>
      <c r="D1239" s="1" t="s">
        <v>2545</v>
      </c>
    </row>
    <row r="1240" ht="15.75" customHeight="1">
      <c r="A1240" s="1" t="s">
        <v>2546</v>
      </c>
      <c r="B1240" s="1" t="s">
        <v>38</v>
      </c>
      <c r="C1240" s="1" t="str">
        <f t="shared" si="1"/>
        <v>Nick AllenOAK</v>
      </c>
      <c r="D1240" s="1" t="s">
        <v>2547</v>
      </c>
    </row>
    <row r="1241" ht="15.75" customHeight="1">
      <c r="A1241" s="1" t="s">
        <v>2548</v>
      </c>
      <c r="B1241" s="1" t="s">
        <v>38</v>
      </c>
      <c r="C1241" s="1" t="str">
        <f t="shared" si="1"/>
        <v>Austin AdamsOAK</v>
      </c>
      <c r="D1241" s="1" t="s">
        <v>2549</v>
      </c>
    </row>
    <row r="1242" ht="15.75" customHeight="1">
      <c r="A1242" s="1" t="s">
        <v>2550</v>
      </c>
      <c r="B1242" s="1" t="s">
        <v>38</v>
      </c>
      <c r="C1242" s="1" t="str">
        <f t="shared" si="1"/>
        <v>Paul BlackburnOAK</v>
      </c>
      <c r="D1242" s="1" t="s">
        <v>2551</v>
      </c>
    </row>
    <row r="1243" ht="15.75" customHeight="1">
      <c r="A1243" s="1" t="s">
        <v>2552</v>
      </c>
      <c r="B1243" s="1" t="s">
        <v>38</v>
      </c>
      <c r="C1243" s="1" t="str">
        <f t="shared" si="1"/>
        <v>Ross StriplingOAK</v>
      </c>
      <c r="D1243" s="1" t="s">
        <v>2553</v>
      </c>
    </row>
    <row r="1244" ht="15.75" customHeight="1">
      <c r="A1244" s="1" t="s">
        <v>2554</v>
      </c>
      <c r="B1244" s="1" t="s">
        <v>38</v>
      </c>
      <c r="C1244" s="1" t="str">
        <f t="shared" si="1"/>
        <v>Michael KellyOAK</v>
      </c>
      <c r="D1244" s="1" t="s">
        <v>2555</v>
      </c>
    </row>
    <row r="1245" ht="15.75" customHeight="1">
      <c r="A1245" s="1" t="s">
        <v>2556</v>
      </c>
      <c r="B1245" s="1" t="s">
        <v>38</v>
      </c>
      <c r="C1245" s="1" t="str">
        <f t="shared" si="1"/>
        <v>T.J. McFarlandOAK</v>
      </c>
      <c r="D1245" s="1" t="s">
        <v>2557</v>
      </c>
    </row>
    <row r="1246" ht="15.75" customHeight="1">
      <c r="A1246" s="1" t="s">
        <v>2558</v>
      </c>
      <c r="B1246" s="1" t="s">
        <v>38</v>
      </c>
      <c r="C1246" s="1" t="str">
        <f t="shared" si="1"/>
        <v>Alex WoodOAK</v>
      </c>
      <c r="D1246" s="1" t="s">
        <v>2559</v>
      </c>
    </row>
    <row r="1247" ht="15.75" customHeight="1">
      <c r="A1247" s="1" t="s">
        <v>2560</v>
      </c>
      <c r="B1247" s="1" t="s">
        <v>38</v>
      </c>
      <c r="C1247" s="1" t="str">
        <f t="shared" si="1"/>
        <v>Dany JimenezOAK</v>
      </c>
      <c r="D1247" s="1" t="s">
        <v>2561</v>
      </c>
    </row>
    <row r="1248" ht="15.75" customHeight="1">
      <c r="A1248" s="1" t="s">
        <v>2562</v>
      </c>
      <c r="B1248" s="1" t="s">
        <v>38</v>
      </c>
      <c r="C1248" s="1" t="str">
        <f t="shared" si="1"/>
        <v>Kyle MullerOAK</v>
      </c>
      <c r="D1248" s="1" t="s">
        <v>2563</v>
      </c>
    </row>
    <row r="1249" ht="15.75" customHeight="1">
      <c r="A1249" s="1" t="s">
        <v>2564</v>
      </c>
      <c r="B1249" s="1" t="s">
        <v>38</v>
      </c>
      <c r="C1249" s="1" t="str">
        <f t="shared" si="1"/>
        <v>Joe BoyleOAK</v>
      </c>
      <c r="D1249" s="1" t="s">
        <v>2565</v>
      </c>
    </row>
    <row r="1250" ht="15.75" customHeight="1">
      <c r="A1250" s="1" t="s">
        <v>2566</v>
      </c>
      <c r="B1250" s="1" t="s">
        <v>38</v>
      </c>
      <c r="C1250" s="1" t="str">
        <f t="shared" si="1"/>
        <v>JP SearsOAK</v>
      </c>
      <c r="D1250" s="1" t="s">
        <v>2567</v>
      </c>
    </row>
    <row r="1251" ht="15.75" customHeight="1">
      <c r="A1251" s="1" t="s">
        <v>2568</v>
      </c>
      <c r="B1251" s="1" t="s">
        <v>38</v>
      </c>
      <c r="C1251" s="1" t="str">
        <f t="shared" si="1"/>
        <v>Mitch SpenceOAK</v>
      </c>
      <c r="D1251" s="1" t="s">
        <v>2569</v>
      </c>
    </row>
    <row r="1252" ht="15.75" customHeight="1">
      <c r="A1252" s="1" t="s">
        <v>2570</v>
      </c>
      <c r="B1252" s="1" t="s">
        <v>38</v>
      </c>
      <c r="C1252" s="1" t="str">
        <f t="shared" si="1"/>
        <v>Mason MillerOAK</v>
      </c>
      <c r="D1252" s="1" t="s">
        <v>2571</v>
      </c>
    </row>
    <row r="1253" ht="15.75" customHeight="1">
      <c r="A1253" s="1" t="s">
        <v>2572</v>
      </c>
      <c r="B1253" s="1" t="s">
        <v>38</v>
      </c>
      <c r="C1253" s="1" t="str">
        <f t="shared" si="1"/>
        <v>Lucas ErcegOAK</v>
      </c>
      <c r="D1253" s="1" t="s">
        <v>2573</v>
      </c>
    </row>
    <row r="1254" ht="15.75" customHeight="1">
      <c r="A1254" s="1" t="s">
        <v>2574</v>
      </c>
      <c r="B1254" s="1" t="s">
        <v>10</v>
      </c>
      <c r="C1254" s="1" t="str">
        <f t="shared" si="1"/>
        <v>Zach RemillardCHW</v>
      </c>
      <c r="D1254" s="1" t="s">
        <v>2575</v>
      </c>
    </row>
    <row r="1255" ht="15.75" customHeight="1">
      <c r="A1255" s="1" t="s">
        <v>2576</v>
      </c>
      <c r="B1255" s="1" t="s">
        <v>28</v>
      </c>
      <c r="C1255" s="1" t="str">
        <f t="shared" si="1"/>
        <v>Jhonny PeredaMIA</v>
      </c>
      <c r="D1255" s="1" t="s">
        <v>2577</v>
      </c>
    </row>
  </sheetData>
  <drawing r:id="rId1"/>
</worksheet>
</file>