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1930F3A9-2EC9-4384-8C97-F581C1DA93F1}" xr6:coauthVersionLast="36" xr6:coauthVersionMax="36" xr10:uidLastSave="{00000000-0000-0000-0000-000000000000}"/>
  <workbookProtection workbookAlgorithmName="SHA-512" workbookHashValue="haj4Cbed6/r1AwHDnh+HLyke+LyqX3ZWhaY7c6jINshTd1o4RMDFEE9LnRDo6lfAHDnbOy9lJvibL3SZsRqM6g==" workbookSaltValue="zFLirmJ+0Pgso8hCRJ/84w==" workbookSpinCount="100000" lockStructure="1"/>
  <bookViews>
    <workbookView xWindow="0" yWindow="0" windowWidth="28800" windowHeight="14100" tabRatio="391" xr2:uid="{00000000-000D-0000-FFFF-FFFF00000000}"/>
  </bookViews>
  <sheets>
    <sheet name="Finance" sheetId="1" r:id="rId1"/>
    <sheet name="Cost per program" sheetId="2" r:id="rId2"/>
    <sheet name="Specialist Costs" sheetId="4" r:id="rId3"/>
    <sheet name="Lifelong Learning" sheetId="6" r:id="rId4"/>
  </sheets>
  <definedNames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N9" i="6" l="1"/>
  <c r="I4" i="6"/>
  <c r="C4" i="6"/>
  <c r="S18" i="1" l="1"/>
  <c r="Q18" i="1"/>
  <c r="R18" i="1"/>
  <c r="I4" i="4" l="1"/>
  <c r="C4" i="4"/>
  <c r="N9" i="2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F4" i="1"/>
  <c r="F4" i="6" s="1"/>
  <c r="AC3" i="1"/>
  <c r="AC2" i="1"/>
  <c r="V2" i="1"/>
  <c r="N2" i="2" l="1"/>
  <c r="N2" i="6"/>
  <c r="AD11" i="1"/>
  <c r="AD149" i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4"/>
  <c r="F4" i="2"/>
  <c r="AD2" i="1"/>
  <c r="P2" i="4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<sst xmlns="http://schemas.openxmlformats.org/spreadsheetml/2006/main" count="1076" uniqueCount="802">
  <si>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</si>
  <si>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</si>
  <si>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</si>
  <si>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</si>
  <si>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</si>
  <si>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</si>
  <si>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</si>
  <si>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</si>
  <si>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</si>
  <si>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</si>
  <si>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</si>
  <si>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</si>
  <si>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</si>
  <si>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</si>
  <si>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</si>
  <si>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</si>
  <si>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</si>
  <si>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</si>
  <si>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</si>
  <si>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</si>
  <si>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</si>
  <si>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</si>
  <si>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</si>
  <si>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</si>
  <si>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</si>
  <si>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</si>
  <si>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</si>
  <si>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</si>
  <si>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</si>
  <si>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</si>
  <si>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</si>
  <si>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</si>
  <si>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</si>
  <si>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</si>
  <si>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</si>
  <si>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</si>
  <si>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</si>
  <si>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</si>
  <si>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</si>
  <si>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</si>
  <si>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</si>
  <si>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</si>
  <si>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</si>
  <si>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</si>
  <si>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</si>
  <si>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</si>
  <si>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</si>
  <si>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</si>
  <si>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</si>
  <si>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</si>
  <si>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</si>
  <si>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</si>
  <si>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</si>
  <si>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</si>
  <si>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</si>
  <si>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</si>
  <si>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</si>
  <si>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</si>
  <si>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</si>
  <si>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</si>
  <si>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</si>
  <si>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</si>
  <si>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</si>
  <si>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</si>
  <si>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</si>
  <si>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</si>
  <si>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</si>
  <si>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</si>
  <si>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</si>
  <si>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</si>
  <si>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</si>
  <si>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</si>
  <si>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</si>
  <si>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</si>
  <si>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</si>
  <si>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</si>
  <si>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</si>
  <si>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</si>
  <si>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</si>
  <si>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</si>
  <si>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</si>
  <si>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</si>
  <si>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</si>
  <si>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</si>
  <si>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</si>
  <si>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</si>
  <si>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</si>
  <si>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</si>
  <si>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</si>
  <si>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</si>
  <si>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</si>
  <si>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</si>
  <si>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</si>
  <si>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</si>
  <si>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</si>
  <si>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</si>
  <si>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</si>
  <si>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</si>
  <si>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</si>
  <si>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</si>
  <si>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</si>
  <si>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</si>
  <si>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</si>
  <si>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</si>
  <si>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</si>
  <si>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</si>
  <si>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</si>
  <si>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</si>
  <si>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</si>
  <si>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</si>
  <si>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</si>
  <si>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</si>
  <si>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</si>
  <si>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</si>
  <si>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</si>
  <si>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</si>
  <si>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</si>
  <si>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</si>
  <si>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</si>
  <si>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</si>
  <si>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</si>
  <si>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</si>
  <si>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</si>
  <si>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</si>
  <si>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</si>
  <si>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</si>
  <si>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</si>
  <si>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</si>
  <si>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</si>
  <si>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</si>
  <si>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</si>
  <si>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</si>
  <si>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</si>
  <si>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</si>
  <si>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</si>
  <si>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</si>
  <si>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</si>
  <si>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</si>
  <si>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</si>
  <si>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</si>
  <si>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</si>
  <si>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</si>
  <si>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</si>
  <si>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</si>
  <si>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</si>
  <si>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</si>
  <si>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</si>
  <si>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</si>
  <si>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</si>
  <si>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</si>
  <si>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</si>
  <si>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</si>
  <si>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</si>
  <si>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</si>
  <si>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</si>
  <si>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</si>
  <si>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</si>
  <si>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</si>
  <si>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</si>
  <si>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</si>
  <si>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</si>
  <si>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</si>
  <si>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</si>
  <si>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</si>
  <si>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</si>
  <si>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</si>
  <si>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</si>
  <si>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</si>
  <si>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</si>
  <si>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</si>
  <si>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</si>
  <si>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</si>
  <si>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</si>
  <si>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</si>
  <si>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</si>
  <si>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</si>
  <si>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</si>
  <si>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</si>
  <si>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</si>
  <si>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</si>
  <si>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</si>
  <si>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</si>
  <si>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</si>
  <si>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</si>
  <si>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</si>
  <si>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</si>
  <si>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</si>
  <si>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</si>
  <si>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</si>
  <si>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</si>
  <si>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</si>
  <si>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</si>
  <si>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</si>
  <si>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</si>
  <si>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</si>
  <si>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</si>
  <si>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</si>
  <si>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</si>
  <si>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</si>
  <si>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</si>
  <si>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</si>
  <si>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</si>
  <si>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</si>
  <si>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</si>
  <si>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</si>
  <si>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</si>
  <si>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</si>
  <si>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</si>
  <si>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</si>
  <si>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</si>
  <si>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</si>
  <si>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</si>
  <si>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</si>
  <si>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</si>
  <si>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</si>
  <si>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</si>
  <si>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</si>
  <si>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</si>
  <si>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</si>
  <si>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</si>
  <si>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</si>
  <si>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</si>
  <si>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</si>
  <si>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</si>
  <si>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</si>
  <si>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</si>
  <si>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</si>
  <si>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</si>
  <si>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</si>
  <si>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</si>
  <si>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</si>
  <si>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</si>
  <si>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</si>
  <si>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</si>
  <si>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</si>
  <si>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</si>
  <si>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</si>
  <si>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</si>
  <si>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</si>
  <si>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</si>
  <si>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</si>
  <si>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</si>
  <si>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</si>
  <si>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</si>
  <si>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</si>
  <si>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</si>
  <si>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</si>
  <si>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</si>
  <si>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</si>
  <si>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</si>
  <si>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</si>
  <si>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</si>
  <si>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</si>
  <si>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</si>
  <si>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</si>
  <si>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</si>
  <si>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</si>
  <si>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</si>
  <si>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</si>
  <si>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</si>
  <si>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</si>
  <si>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</si>
  <si>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</si>
  <si>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</si>
  <si>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</si>
  <si>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</si>
  <si>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</si>
  <si>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</si>
  <si>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</si>
  <si>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</si>
  <si>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</si>
  <si>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</si>
  <si>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</si>
  <si>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</si>
  <si>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</si>
  <si>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</si>
  <si>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</si>
  <si>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</si>
  <si>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</si>
  <si>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</si>
  <si>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</si>
  <si>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</si>
  <si>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</si>
  <si>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</si>
  <si>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</si>
  <si>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</si>
  <si>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</si>
  <si>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</si>
  <si>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</si>
  <si>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</si>
  <si>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</si>
  <si>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</si>
  <si>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</si>
  <si>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</si>
  <si>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</si>
  <si>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</si>
  <si>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</si>
  <si>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</si>
  <si>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</si>
  <si>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</si>
  <si>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</si>
  <si>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</si>
  <si>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</si>
  <si>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</si>
  <si>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</si>
  <si>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</si>
  <si>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</si>
  <si>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</si>
  <si>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</si>
  <si>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</si>
  <si>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</si>
  <si>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</si>
  <si>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</si>
  <si>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</si>
  <si>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</si>
  <si>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</si>
  <si>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</si>
  <si>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</si>
  <si>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</si>
  <si>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</si>
  <si>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</si>
  <si>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</si>
  <si>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</si>
  <si>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</si>
  <si>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</si>
  <si>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</si>
  <si>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</si>
  <si>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</si>
  <si>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</si>
  <si>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</si>
  <si>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</si>
  <si>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</si>
  <si>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</si>
  <si>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</si>
  <si>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</si>
  <si>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</si>
  <si>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</si>
  <si>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</si>
  <si>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</si>
  <si>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</si>
  <si>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</si>
  <si>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</si>
  <si>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</si>
  <si>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</si>
  <si>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</si>
  <si>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</si>
  <si>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</si>
  <si>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</si>
  <si>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</si>
  <si>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</si>
  <si>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</si>
  <si>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</si>
  <si>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</si>
  <si>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</si>
  <si>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</si>
  <si>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</si>
  <si>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</si>
  <si>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</si>
  <si>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</si>
  <si>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</si>
  <si>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</si>
  <si>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</si>
  <si>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</si>
  <si>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</si>
  <si>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</si>
  <si>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</si>
  <si>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</si>
  <si>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</si>
  <si>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</si>
  <si>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</si>
  <si>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</si>
  <si>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</si>
  <si>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</si>
  <si>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</si>
  <si>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</si>
  <si>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</si>
  <si>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</si>
  <si>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</si>
  <si>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</si>
  <si>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</si>
  <si>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</si>
  <si>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</si>
  <si>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</si>
  <si>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</si>
  <si>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</si>
  <si>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</si>
  <si>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</si>
  <si>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</si>
  <si>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</si>
  <si>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</si>
  <si>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</si>
  <si>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</si>
  <si>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</si>
  <si>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</si>
  <si>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</si>
  <si>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</si>
  <si>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</si>
  <si>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</si>
  <si>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</si>
  <si>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</si>
  <si>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</si>
  <si>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</si>
  <si>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</si>
  <si>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</si>
  <si>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</si>
  <si>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</si>
  <si>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</si>
  <si>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</si>
  <si>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</si>
  <si>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</si>
  <si>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</si>
  <si>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</si>
  <si>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</si>
  <si>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</si>
  <si>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</si>
  <si>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</si>
  <si>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</si>
  <si>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</si>
  <si>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</si>
  <si>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</si>
  <si>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</si>
  <si>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</si>
  <si>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</si>
  <si>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</si>
  <si>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</si>
  <si>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</si>
  <si>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</si>
  <si>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</si>
  <si>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</si>
  <si>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</si>
  <si>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</si>
  <si>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</si>
  <si>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</si>
  <si>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</si>
  <si>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</si>
  <si>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</si>
  <si>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</si>
  <si>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</si>
  <si>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</si>
  <si>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</si>
  <si>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</si>
  <si>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</si>
  <si>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</si>
  <si>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</si>
  <si>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</si>
  <si>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</si>
  <si>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</si>
  <si>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</si>
  <si>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</si>
  <si>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</si>
  <si>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</si>
  <si>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</si>
  <si>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</si>
  <si>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</si>
  <si>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</si>
  <si>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</si>
  <si>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</si>
  <si>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</si>
  <si>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</si>
  <si>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</si>
  <si>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</si>
  <si>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</si>
  <si>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</si>
  <si>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</si>
  <si>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</si>
  <si>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</si>
  <si>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</si>
  <si>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</si>
  <si>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</si>
  <si>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</si>
  <si>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</si>
  <si>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</si>
  <si>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</si>
  <si>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</si>
  <si>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</si>
  <si>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</si>
  <si>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</si>
  <si>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</si>
  <si>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</si>
  <si>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</si>
  <si>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</si>
  <si>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</si>
  <si>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</si>
  <si>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</si>
  <si>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</si>
  <si>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</si>
  <si>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</si>
  <si>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</si>
  <si>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</si>
  <si>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</si>
  <si>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</si>
  <si>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</si>
  <si>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</si>
  <si>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</si>
  <si>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</si>
  <si>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</si>
  <si>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</si>
  <si>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</si>
  <si>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</si>
  <si>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</si>
  <si>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</si>
  <si>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</si>
  <si>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</si>
  <si>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</si>
  <si>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</si>
  <si>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</si>
  <si>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</si>
  <si>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</si>
  <si>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</si>
  <si>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</si>
  <si>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</si>
  <si>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</si>
  <si>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</si>
  <si>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</si>
  <si>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</si>
  <si>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</si>
  <si>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</si>
  <si>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</si>
  <si>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</si>
  <si>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</si>
  <si>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</si>
  <si>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</si>
  <si>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</si>
  <si>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</si>
  <si>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</si>
  <si>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</si>
  <si>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</si>
  <si>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</si>
  <si>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</si>
  <si>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</si>
  <si>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</si>
  <si>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</si>
  <si>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</si>
  <si>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</si>
  <si>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</si>
  <si>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</si>
  <si>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</si>
  <si>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</si>
  <si>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</si>
  <si>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</si>
  <si>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</si>
  <si>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</si>
  <si>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</si>
  <si>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</si>
  <si>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</si>
  <si>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</si>
  <si>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</si>
  <si>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</si>
  <si>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</si>
  <si>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</si>
  <si>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</si>
  <si>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</si>
  <si>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</si>
  <si>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</si>
  <si>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</si>
  <si>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</si>
  <si>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</si>
  <si>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</si>
  <si>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</si>
  <si>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</si>
  <si>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</si>
  <si>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</si>
  <si>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</si>
  <si>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</si>
  <si>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</si>
  <si>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</si>
  <si>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</si>
  <si>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</si>
  <si>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</si>
  <si>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</si>
  <si>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</si>
  <si>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</si>
  <si>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</si>
  <si>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</si>
  <si>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</si>
  <si>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</si>
  <si>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</si>
  <si>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</si>
  <si>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</si>
  <si>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</si>
  <si>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</si>
  <si>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</si>
  <si>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</si>
  <si>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</si>
  <si>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</si>
  <si>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</si>
  <si>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</si>
  <si>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</si>
  <si>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</si>
  <si>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</si>
  <si>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</si>
  <si>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</si>
  <si>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</si>
  <si>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</si>
  <si>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</si>
  <si>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</si>
  <si>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</si>
  <si>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</si>
  <si>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</si>
  <si>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</si>
  <si>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</si>
  <si>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</si>
  <si>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</si>
  <si>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</si>
  <si>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</si>
  <si>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</si>
  <si>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</si>
  <si>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</si>
  <si>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</si>
  <si>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</si>
  <si>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</si>
  <si>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</si>
  <si>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</si>
  <si>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</si>
  <si>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</si>
  <si>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</si>
  <si>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</si>
  <si>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</si>
  <si>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</si>
  <si>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</si>
  <si>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</si>
  <si>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</si>
  <si>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</si>
  <si>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</si>
  <si>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</si>
  <si>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</si>
  <si>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</si>
  <si>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</si>
  <si>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</si>
  <si>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</si>
  <si>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</si>
  <si>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</si>
  <si>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</si>
  <si>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</si>
  <si>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</si>
  <si>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</si>
  <si>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</si>
  <si>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</si>
  <si>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</si>
  <si>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</si>
  <si>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</si>
  <si>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</si>
  <si>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</si>
  <si>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</si>
  <si>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</si>
  <si>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</si>
  <si>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</si>
  <si>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</si>
  <si>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</si>
  <si>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</si>
  <si>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</si>
  <si>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</si>
  <si>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</si>
  <si>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</si>
  <si>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</si>
  <si>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</si>
  <si>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</si>
  <si>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</si>
  <si>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</si>
  <si>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</si>
  <si>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</si>
  <si>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</si>
  <si>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</si>
  <si>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</si>
  <si>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</si>
  <si>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</si>
  <si>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</si>
  <si>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</si>
  <si>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</si>
  <si>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</si>
  <si>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</si>
  <si>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</si>
  <si>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</si>
  <si>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</si>
  <si>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</si>
  <si>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</si>
  <si>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</si>
  <si>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</si>
  <si>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</si>
  <si>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</si>
  <si>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</si>
  <si>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</si>
  <si>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</si>
  <si>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</si>
  <si>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</si>
  <si>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</si>
  <si>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</si>
  <si>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</si>
  <si>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</si>
  <si>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</si>
  <si>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</si>
  <si>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</si>
  <si>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</si>
  <si>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</si>
  <si>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</si>
  <si>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</si>
  <si>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</si>
  <si>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</si>
  <si>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</si>
  <si>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</si>
  <si>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</si>
  <si>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</si>
  <si>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</si>
  <si>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</si>
  <si>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</si>
  <si>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</si>
  <si>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</si>
  <si>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</si>
  <si>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</si>
  <si>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</si>
  <si>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</si>
  <si>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</si>
  <si>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</si>
  <si>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</si>
  <si>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</si>
  <si>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</si>
  <si>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</si>
  <si>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</si>
  <si>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</si>
  <si>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</si>
  <si>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</si>
  <si>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</si>
  <si>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</si>
  <si>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</si>
  <si>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</si>
  <si>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</si>
  <si>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</si>
  <si>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</si>
  <si>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</si>
  <si>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</si>
  <si>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</si>
  <si>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</si>
  <si>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</si>
  <si>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</si>
  <si>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</si>
  <si>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</si>
  <si>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</si>
  <si>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</si>
  <si>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</si>
  <si>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</si>
  <si>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</si>
  <si>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</si>
  <si>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</si>
  <si>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</si>
  <si>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</si>
  <si>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</si>
  <si>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</si>
  <si>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</si>
  <si>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</si>
  <si>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</si>
  <si>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</si>
  <si>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</si>
  <si>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</si>
  <si>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</si>
  <si>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</si>
  <si>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</si>
  <si>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</si>
  <si>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</si>
  <si>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</si>
  <si>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</si>
  <si>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</si>
  <si>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</si>
  <si>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</si>
  <si>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</si>
  <si>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</si>
  <si>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</si>
  <si>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Public</t>
  </si>
  <si>
    <t>Out of Pockets</t>
  </si>
  <si>
    <t xml:space="preserve"> Official Development Assistance</t>
  </si>
  <si>
    <t>Others</t>
  </si>
  <si>
    <t>Health Workforce Education Finance</t>
  </si>
  <si>
    <t>Health Workforce Education Finance Source Type</t>
  </si>
  <si>
    <t>PARTIAL</t>
  </si>
  <si>
    <t xml:space="preserve"> Total expenditure on higher education (including for non-health sectors) (4-01)</t>
  </si>
  <si>
    <t>Existence of national health workforce strategies and national institutional financing reforms that identify and commit adequate budgetary resources for transformative education (4-04)</t>
  </si>
  <si>
    <t>Health Workforce Education Finances</t>
  </si>
  <si>
    <t>Tuition Fee by Student enrolled (4-03)</t>
  </si>
  <si>
    <t>Public Expenditure on HWF education (4-05)</t>
  </si>
  <si>
    <t>Private Expenditure on HWF education (4-05)</t>
  </si>
  <si>
    <t>Recurrent costs of qualified educators (4-07)</t>
  </si>
  <si>
    <t>Obstetricians and Gynaecologists Practitioner</t>
  </si>
  <si>
    <t xml:space="preserve">Medical group of Specialists Practitioner </t>
  </si>
  <si>
    <t>Medical specialist
education programmes</t>
  </si>
  <si>
    <t>HWF education and training programme</t>
  </si>
  <si>
    <t>Total Cost per graduate in medical specialist
education programmes (4-06)</t>
  </si>
  <si>
    <t>Out of Pockets
(OoP)</t>
  </si>
  <si>
    <t>Official Development
Assistance (ODA)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</si>
  <si>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</si>
  <si>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</si>
  <si>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</si>
  <si>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</si>
  <si>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</si>
  <si>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</si>
  <si>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</si>
  <si>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General Paediatricians Practitioner</t>
  </si>
  <si>
    <t>Psychiatrists Practitioner</t>
  </si>
  <si>
    <t>Surgical group of Specialists Practitioner</t>
  </si>
  <si>
    <t>Other Specialists Practitioner</t>
  </si>
  <si>
    <t>Total expenditure on health workforce pre-service education (4-02)</t>
  </si>
  <si>
    <t>Value</t>
  </si>
  <si>
    <t>Comment</t>
  </si>
  <si>
    <t>Total Cost per graduate in medical specialist education programmes (4-06)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</si>
</sst>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0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</xf>
    <xf numFmtId="0" fontId="8" fillId="0" borderId="0" xfId="0" applyFont="1" applyProtection="1"/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0" fillId="0" borderId="0" xfId="0" applyAlignment="1" applyProtection="1">
      <alignment vertical="top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2" fillId="2" borderId="6" xfId="1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left" vertical="center"/>
    </xf>
    <xf numFmtId="0" fontId="8" fillId="0" borderId="0" xfId="0" applyFont="1" applyBorder="1" applyAlignment="1" applyProtection="1"/>
    <xf numFmtId="0" fontId="8" fillId="0" borderId="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6.7109375" style="4" bestFit="1" customWidth="1"/>
    <col min="4" max="4" width="19.85546875" style="4" customWidth="1"/>
    <col min="5" max="5" width="21.5703125" style="4" customWidth="1"/>
    <col min="6" max="6" width="21.85546875" style="4" customWidth="1"/>
    <col min="7" max="7" width="18.710937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22" width="16.85546875" style="4" hidden="1" customWidth="1"/>
    <col min="23" max="33" width="9.140625" style="4" hidden="1" customWidth="1"/>
    <col min="34" max="34" width="0" style="4" hidden="1" customWidth="1"/>
    <col min="35" max="16384" width="9.140625" style="4"/>
  </cols>
  <sheetData>
    <row r="1" spans="2:31" ht="23.25" x14ac:dyDescent="0.25">
      <c r="B1" s="39" t="s">
        <v>0</v>
      </c>
      <c r="C1" s="39"/>
      <c r="D1" s="39"/>
      <c r="E1" s="39"/>
      <c r="F1" s="39"/>
      <c r="G1" s="39"/>
      <c r="H1" s="39"/>
      <c r="I1" s="39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791</v>
      </c>
      <c r="W1" s="1"/>
      <c r="X1" s="1"/>
      <c r="Y1" s="4" t="s">
        <v>194</v>
      </c>
      <c r="Z1" s="4" t="s">
        <v>195</v>
      </c>
      <c r="AA1" s="4" t="s">
        <v>196</v>
      </c>
      <c r="AB1" s="4" t="s">
        <v>197</v>
      </c>
    </row>
    <row r="2" spans="2:31" ht="23.25" x14ac:dyDescent="0.25">
      <c r="B2" s="39" t="s">
        <v>775</v>
      </c>
      <c r="C2" s="39"/>
      <c r="D2" s="39"/>
      <c r="E2" s="39"/>
      <c r="F2" s="39"/>
      <c r="G2" s="39"/>
      <c r="H2" s="39"/>
      <c r="I2" s="39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10</v>
      </c>
      <c r="Z2" s="4" t="s">
        <v>198</v>
      </c>
      <c r="AA2" s="4" t="s">
        <v>199</v>
      </c>
      <c r="AB2" s="4" t="s">
        <v>200</v>
      </c>
      <c r="AC2" s="4">
        <f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11"/>
      <c r="W3" s="3"/>
      <c r="X3" s="3"/>
      <c r="Y3" s="4" t="s">
        <v>11</v>
      </c>
      <c r="Z3" s="4" t="s">
        <v>201</v>
      </c>
      <c r="AA3" s="4" t="s">
        <v>202</v>
      </c>
      <c r="AB3" s="4" t="s">
        <v>200</v>
      </c>
      <c r="AC3" s="4">
        <f t="shared" ref="AC3:AC67" si="0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5" t="s">
        <v>2</v>
      </c>
      <c r="E4" s="29" t="s">
        <v>1</v>
      </c>
      <c r="F4" s="32" t="str">
        <f>IFERROR(VLOOKUP(V1,Y2:AB250,4,0),"")</f>
        <v/>
      </c>
      <c r="H4" s="30" t="s">
        <v>3</v>
      </c>
      <c r="I4" s="31"/>
      <c r="Y4" s="4" t="s">
        <v>12</v>
      </c>
      <c r="Z4" s="4" t="s">
        <v>13</v>
      </c>
      <c r="AA4" s="4" t="s">
        <v>203</v>
      </c>
      <c r="AB4" s="4" t="s">
        <v>200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15" customHeight="1" x14ac:dyDescent="0.25">
      <c r="B5" s="18"/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14</v>
      </c>
      <c r="Z5" s="4" t="s">
        <v>204</v>
      </c>
      <c r="AA5" s="4" t="s">
        <v>205</v>
      </c>
      <c r="AB5" s="4" t="s">
        <v>200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" customHeight="1" x14ac:dyDescent="0.25">
      <c r="B6" s="21"/>
      <c r="C6" s="20"/>
      <c r="D6" s="20"/>
      <c r="E6" s="20"/>
      <c r="F6" s="20"/>
      <c r="G6" s="20"/>
      <c r="H6" s="20"/>
      <c r="I6" s="20"/>
      <c r="N6" s="12"/>
      <c r="O6" s="12"/>
      <c r="P6" s="12"/>
      <c r="Q6" s="12"/>
      <c r="R6" s="12"/>
      <c r="S6" s="37"/>
      <c r="T6" s="37"/>
      <c r="Y6" s="4" t="s">
        <v>15</v>
      </c>
      <c r="Z6" s="4" t="s">
        <v>206</v>
      </c>
      <c r="AA6" s="4" t="s">
        <v>207</v>
      </c>
      <c r="AB6" s="4" t="s">
        <v>200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45" customHeight="1" x14ac:dyDescent="0.25">
      <c r="B7" s="38" t="s">
        <v>9</v>
      </c>
      <c r="C7" s="38" t="s">
        <v>765</v>
      </c>
      <c r="D7" s="40" t="s">
        <v>766</v>
      </c>
      <c r="E7" s="40" t="s">
        <v>762</v>
      </c>
      <c r="F7" s="40"/>
      <c r="G7" s="40"/>
      <c r="H7" s="20"/>
      <c r="I7" s="20"/>
      <c r="N7" s="24"/>
      <c r="O7" s="24"/>
      <c r="P7" s="13"/>
      <c r="Q7" s="13"/>
      <c r="R7" s="13"/>
      <c r="S7" s="13"/>
      <c r="T7" s="13"/>
      <c r="Y7" s="4" t="s">
        <v>16</v>
      </c>
      <c r="Z7" s="4" t="s">
        <v>208</v>
      </c>
      <c r="AA7" s="4" t="s">
        <v>209</v>
      </c>
      <c r="AB7" s="4" t="s">
        <v>200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45" customHeight="1" x14ac:dyDescent="0.25">
      <c r="B8" s="38"/>
      <c r="C8" s="38"/>
      <c r="D8" s="40"/>
      <c r="E8" s="22" t="s">
        <v>767</v>
      </c>
      <c r="F8" s="22" t="s">
        <v>768</v>
      </c>
      <c r="G8" s="22" t="s">
        <v>769</v>
      </c>
      <c r="H8" s="20"/>
      <c r="I8" s="20"/>
      <c r="N8" s="14"/>
      <c r="O8" s="14"/>
      <c r="P8" s="14"/>
      <c r="Q8" s="14"/>
      <c r="R8" s="14"/>
      <c r="S8" s="14"/>
      <c r="T8" s="14"/>
      <c r="Y8" s="4" t="s">
        <v>210</v>
      </c>
      <c r="Z8" s="4" t="s">
        <v>211</v>
      </c>
      <c r="AA8" s="4" t="s">
        <v>212</v>
      </c>
      <c r="AB8" s="4" t="s">
        <v>200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8.95" customHeight="1" x14ac:dyDescent="0.25">
      <c r="B9" s="51">
        <v>1</v>
      </c>
      <c r="C9" s="49" t="s">
        <v>773</v>
      </c>
      <c r="D9" s="56"/>
      <c r="E9" s="56"/>
      <c r="F9" s="56"/>
      <c r="G9" s="56"/>
      <c r="H9" s="20"/>
      <c r="I9" s="20"/>
      <c r="N9" s="14"/>
      <c r="O9" s="14"/>
      <c r="P9" s="14"/>
      <c r="Q9" s="14"/>
      <c r="R9" s="14"/>
      <c r="S9" s="14"/>
      <c r="T9" s="14"/>
      <c r="Y9" s="4" t="s">
        <v>17</v>
      </c>
      <c r="Z9" s="4" t="s">
        <v>213</v>
      </c>
      <c r="AA9" s="4" t="s">
        <v>214</v>
      </c>
      <c r="AB9" s="4" t="s">
        <v>200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8.95" customHeight="1" x14ac:dyDescent="0.25">
      <c r="B10" s="35">
        <v>2</v>
      </c>
      <c r="C10" s="34" t="s">
        <v>798</v>
      </c>
      <c r="D10" s="57"/>
      <c r="E10" s="57"/>
      <c r="F10" s="57"/>
      <c r="G10" s="57"/>
      <c r="H10" s="20"/>
      <c r="I10" s="20"/>
      <c r="N10" s="14"/>
      <c r="O10" s="14"/>
      <c r="P10" s="14"/>
      <c r="Q10" s="14"/>
      <c r="R10" s="14"/>
      <c r="S10" s="14"/>
      <c r="T10" s="14"/>
      <c r="Y10" s="4" t="s">
        <v>18</v>
      </c>
      <c r="Z10" s="4" t="s">
        <v>215</v>
      </c>
      <c r="AA10" s="4" t="s">
        <v>216</v>
      </c>
      <c r="AB10" s="4" t="s">
        <v>200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15.75" x14ac:dyDescent="0.25">
      <c r="B11" s="50"/>
      <c r="C11" s="50"/>
      <c r="D11" s="50"/>
      <c r="E11" s="50"/>
      <c r="F11" s="50"/>
      <c r="G11" s="50"/>
      <c r="H11" s="20"/>
      <c r="I11" s="20"/>
      <c r="N11" s="14"/>
      <c r="O11" s="14"/>
      <c r="P11" s="14"/>
      <c r="Q11" s="14"/>
      <c r="R11" s="14"/>
      <c r="S11" s="14"/>
      <c r="T11" s="14"/>
      <c r="Y11" s="4" t="s">
        <v>19</v>
      </c>
      <c r="Z11" s="4" t="s">
        <v>217</v>
      </c>
      <c r="AA11" s="4" t="s">
        <v>218</v>
      </c>
      <c r="AB11" s="4" t="s">
        <v>200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15.75" x14ac:dyDescent="0.25">
      <c r="B12" s="50"/>
      <c r="C12" s="50"/>
      <c r="D12" s="50"/>
      <c r="E12" s="50"/>
      <c r="F12" s="50"/>
      <c r="G12" s="50"/>
      <c r="H12" s="20"/>
      <c r="I12" s="20"/>
      <c r="N12" s="14"/>
      <c r="O12" s="14"/>
      <c r="P12" s="14"/>
      <c r="Q12" s="14"/>
      <c r="R12" s="14"/>
      <c r="S12" s="14"/>
      <c r="T12" s="14"/>
      <c r="Y12" s="4" t="s">
        <v>219</v>
      </c>
      <c r="Z12" s="4" t="s">
        <v>220</v>
      </c>
      <c r="AA12" s="4" t="s">
        <v>221</v>
      </c>
      <c r="AB12" s="4" t="s">
        <v>200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30" customHeight="1" x14ac:dyDescent="0.25">
      <c r="B13" s="38" t="s">
        <v>9</v>
      </c>
      <c r="C13" s="38" t="s">
        <v>765</v>
      </c>
      <c r="D13" s="38" t="s">
        <v>799</v>
      </c>
      <c r="E13" s="38"/>
      <c r="F13" s="38" t="s">
        <v>800</v>
      </c>
      <c r="G13" s="38"/>
      <c r="N13" s="14"/>
      <c r="O13" s="14"/>
      <c r="P13" s="14"/>
      <c r="Y13" s="4" t="s">
        <v>222</v>
      </c>
      <c r="Z13" s="4" t="s">
        <v>223</v>
      </c>
      <c r="AA13" s="4" t="s">
        <v>224</v>
      </c>
      <c r="AB13" s="4" t="s">
        <v>200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30" customHeight="1" x14ac:dyDescent="0.25">
      <c r="B14" s="38"/>
      <c r="C14" s="38"/>
      <c r="D14" s="38"/>
      <c r="E14" s="38"/>
      <c r="F14" s="38"/>
      <c r="G14" s="38"/>
      <c r="N14" s="14"/>
      <c r="O14" s="14"/>
      <c r="P14" s="14"/>
      <c r="V14" s="4" t="s">
        <v>763</v>
      </c>
      <c r="Y14" s="4" t="s">
        <v>225</v>
      </c>
      <c r="Z14" s="4" t="s">
        <v>226</v>
      </c>
      <c r="AA14" s="4" t="s">
        <v>227</v>
      </c>
      <c r="AB14" s="4" t="s">
        <v>200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47.25" x14ac:dyDescent="0.25">
      <c r="B15" s="52">
        <v>1</v>
      </c>
      <c r="C15" s="53" t="s">
        <v>774</v>
      </c>
      <c r="D15" s="54"/>
      <c r="E15" s="55"/>
      <c r="F15" s="58"/>
      <c r="G15" s="59"/>
      <c r="N15" s="14"/>
      <c r="O15" s="14"/>
      <c r="P15" s="14"/>
      <c r="V15" s="11" t="s">
        <v>772</v>
      </c>
      <c r="Y15" s="4" t="s">
        <v>20</v>
      </c>
      <c r="Z15" s="4" t="s">
        <v>228</v>
      </c>
      <c r="AA15" s="4" t="s">
        <v>229</v>
      </c>
      <c r="AB15" s="4" t="s">
        <v>200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V16" s="4" t="s">
        <v>764</v>
      </c>
      <c r="Y16" s="4" t="s">
        <v>21</v>
      </c>
      <c r="Z16" s="4" t="s">
        <v>230</v>
      </c>
      <c r="AA16" s="4" t="s">
        <v>231</v>
      </c>
      <c r="AB16" s="4" t="s">
        <v>200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6:31" x14ac:dyDescent="0.25">
      <c r="Q17" s="4" t="s">
        <v>763</v>
      </c>
      <c r="R17" s="4" t="s">
        <v>772</v>
      </c>
      <c r="S17" s="4" t="s">
        <v>764</v>
      </c>
      <c r="V17" s="11">
        <v>1</v>
      </c>
      <c r="Y17" s="4" t="s">
        <v>22</v>
      </c>
      <c r="Z17" s="4" t="s">
        <v>232</v>
      </c>
      <c r="AA17" s="4" t="s">
        <v>233</v>
      </c>
      <c r="AB17" s="4" t="s">
        <v>200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6:31" x14ac:dyDescent="0.25">
      <c r="F18" s="33"/>
      <c r="Q18" s="4" t="str">
        <f>IF(V17=2,"True","")</f>
        <v/>
      </c>
      <c r="R18" s="4" t="str">
        <f>IF(V17=3,"True","")</f>
        <v/>
      </c>
      <c r="S18" s="4" t="str">
        <f>IF(V17=4,"True","")</f>
        <v/>
      </c>
      <c r="Y18" s="4" t="s">
        <v>23</v>
      </c>
      <c r="Z18" s="4" t="s">
        <v>234</v>
      </c>
      <c r="AA18" s="4" t="s">
        <v>235</v>
      </c>
      <c r="AB18" s="4" t="s">
        <v>200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6:31" x14ac:dyDescent="0.25">
      <c r="Y19" s="4" t="s">
        <v>24</v>
      </c>
      <c r="Z19" s="4" t="s">
        <v>236</v>
      </c>
      <c r="AA19" s="4" t="s">
        <v>237</v>
      </c>
      <c r="AB19" s="4" t="s">
        <v>200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6:31" ht="15" customHeight="1" x14ac:dyDescent="0.25">
      <c r="Y20" s="4" t="s">
        <v>25</v>
      </c>
      <c r="Z20" s="4" t="s">
        <v>238</v>
      </c>
      <c r="AA20" s="4" t="s">
        <v>239</v>
      </c>
      <c r="AB20" s="4" t="s">
        <v>200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6:31" ht="15" customHeight="1" x14ac:dyDescent="0.25">
      <c r="Y21" s="4" t="s">
        <v>26</v>
      </c>
      <c r="Z21" s="4" t="s">
        <v>240</v>
      </c>
      <c r="AA21" s="4" t="s">
        <v>241</v>
      </c>
      <c r="AB21" s="4" t="s">
        <v>200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6:31" ht="15" customHeight="1" x14ac:dyDescent="0.25">
      <c r="Y22" s="4" t="s">
        <v>27</v>
      </c>
      <c r="Z22" s="4" t="s">
        <v>242</v>
      </c>
      <c r="AA22" s="4" t="s">
        <v>243</v>
      </c>
      <c r="AB22" s="4" t="s">
        <v>200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6:31" x14ac:dyDescent="0.25">
      <c r="Y23" s="4" t="s">
        <v>28</v>
      </c>
      <c r="Z23" s="4" t="s">
        <v>244</v>
      </c>
      <c r="AA23" s="4" t="s">
        <v>245</v>
      </c>
      <c r="AB23" s="4" t="s">
        <v>200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6:31" x14ac:dyDescent="0.25">
      <c r="Y24" s="4" t="s">
        <v>29</v>
      </c>
      <c r="Z24" s="4" t="s">
        <v>246</v>
      </c>
      <c r="AA24" s="4" t="s">
        <v>247</v>
      </c>
      <c r="AB24" s="4" t="s">
        <v>200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6:31" x14ac:dyDescent="0.25">
      <c r="Y25" s="4" t="s">
        <v>30</v>
      </c>
      <c r="Z25" s="4" t="s">
        <v>248</v>
      </c>
      <c r="AA25" s="4" t="s">
        <v>249</v>
      </c>
      <c r="AB25" s="4" t="s">
        <v>200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6:31" x14ac:dyDescent="0.25">
      <c r="Y26" s="4" t="s">
        <v>31</v>
      </c>
      <c r="Z26" s="4" t="s">
        <v>250</v>
      </c>
      <c r="AA26" s="4" t="s">
        <v>251</v>
      </c>
      <c r="AB26" s="4" t="s">
        <v>200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6:31" x14ac:dyDescent="0.25">
      <c r="Y27" s="4" t="s">
        <v>32</v>
      </c>
      <c r="Z27" s="4" t="s">
        <v>252</v>
      </c>
      <c r="AA27" s="4" t="s">
        <v>253</v>
      </c>
      <c r="AB27" s="4" t="s">
        <v>200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6:31" x14ac:dyDescent="0.25">
      <c r="Y28" s="4" t="s">
        <v>33</v>
      </c>
      <c r="Z28" s="4" t="s">
        <v>254</v>
      </c>
      <c r="AA28" s="4" t="s">
        <v>255</v>
      </c>
      <c r="AB28" s="4" t="s">
        <v>200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6:31" x14ac:dyDescent="0.25">
      <c r="Y29" s="4" t="s">
        <v>34</v>
      </c>
      <c r="Z29" s="4" t="s">
        <v>256</v>
      </c>
      <c r="AA29" s="4" t="s">
        <v>257</v>
      </c>
      <c r="AB29" s="4" t="s">
        <v>200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6:31" x14ac:dyDescent="0.25">
      <c r="Y30" s="4" t="s">
        <v>35</v>
      </c>
      <c r="Z30" s="4" t="s">
        <v>258</v>
      </c>
      <c r="AA30" s="4" t="s">
        <v>259</v>
      </c>
      <c r="AB30" s="4" t="s">
        <v>200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6:31" x14ac:dyDescent="0.25">
      <c r="Y31" s="4" t="s">
        <v>36</v>
      </c>
      <c r="Z31" s="4" t="s">
        <v>260</v>
      </c>
      <c r="AA31" s="4" t="s">
        <v>261</v>
      </c>
      <c r="AB31" s="4" t="s">
        <v>200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6:31" x14ac:dyDescent="0.25">
      <c r="Y32" s="4" t="s">
        <v>37</v>
      </c>
      <c r="Z32" s="4" t="s">
        <v>262</v>
      </c>
      <c r="AA32" s="4" t="s">
        <v>263</v>
      </c>
      <c r="AB32" s="4" t="s">
        <v>200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38</v>
      </c>
      <c r="Z33" s="4" t="s">
        <v>264</v>
      </c>
      <c r="AA33" s="4" t="s">
        <v>265</v>
      </c>
      <c r="AB33" s="4" t="s">
        <v>200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39</v>
      </c>
      <c r="Z34" s="4" t="s">
        <v>266</v>
      </c>
      <c r="AA34" s="4" t="s">
        <v>267</v>
      </c>
      <c r="AB34" s="4" t="s">
        <v>200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40</v>
      </c>
      <c r="Z35" s="4" t="s">
        <v>268</v>
      </c>
      <c r="AA35" s="4" t="s">
        <v>269</v>
      </c>
      <c r="AB35" s="4" t="s">
        <v>200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41</v>
      </c>
      <c r="Z36" s="4" t="s">
        <v>270</v>
      </c>
      <c r="AA36" s="4" t="s">
        <v>271</v>
      </c>
      <c r="AB36" s="4" t="s">
        <v>200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42</v>
      </c>
      <c r="Z37" s="4" t="s">
        <v>272</v>
      </c>
      <c r="AA37" s="4" t="s">
        <v>273</v>
      </c>
      <c r="AB37" s="4" t="s">
        <v>200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43</v>
      </c>
      <c r="Z38" s="4" t="s">
        <v>274</v>
      </c>
      <c r="AA38" s="4" t="s">
        <v>275</v>
      </c>
      <c r="AB38" s="4" t="s">
        <v>200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44</v>
      </c>
      <c r="Z39" s="4" t="s">
        <v>276</v>
      </c>
      <c r="AA39" s="4" t="s">
        <v>277</v>
      </c>
      <c r="AB39" s="4" t="s">
        <v>200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45</v>
      </c>
      <c r="Z40" s="4" t="s">
        <v>278</v>
      </c>
      <c r="AA40" s="4" t="s">
        <v>279</v>
      </c>
      <c r="AB40" s="4" t="s">
        <v>200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46</v>
      </c>
      <c r="Z41" s="4" t="s">
        <v>280</v>
      </c>
      <c r="AA41" s="4" t="s">
        <v>281</v>
      </c>
      <c r="AB41" s="4" t="s">
        <v>200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282</v>
      </c>
      <c r="Z42" s="4" t="s">
        <v>283</v>
      </c>
      <c r="AA42" s="4" t="s">
        <v>284</v>
      </c>
      <c r="AB42" s="4" t="s">
        <v>200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47</v>
      </c>
      <c r="Z43" s="4" t="s">
        <v>285</v>
      </c>
      <c r="AA43" s="4" t="s">
        <v>286</v>
      </c>
      <c r="AB43" s="4" t="s">
        <v>200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48</v>
      </c>
      <c r="Z44" s="4" t="s">
        <v>287</v>
      </c>
      <c r="AA44" s="4" t="s">
        <v>288</v>
      </c>
      <c r="AB44" s="4" t="s">
        <v>200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49</v>
      </c>
      <c r="Z45" s="4" t="s">
        <v>289</v>
      </c>
      <c r="AA45" s="4" t="s">
        <v>290</v>
      </c>
      <c r="AB45" s="4" t="s">
        <v>200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50</v>
      </c>
      <c r="Z46" s="4" t="s">
        <v>291</v>
      </c>
      <c r="AA46" s="4" t="s">
        <v>292</v>
      </c>
      <c r="AB46" s="4" t="s">
        <v>200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51</v>
      </c>
      <c r="Z47" s="4" t="s">
        <v>293</v>
      </c>
      <c r="AA47" s="4" t="s">
        <v>294</v>
      </c>
      <c r="AB47" s="4" t="s">
        <v>200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52</v>
      </c>
      <c r="Z48" s="4" t="s">
        <v>295</v>
      </c>
      <c r="AA48" s="4" t="s">
        <v>296</v>
      </c>
      <c r="AB48" s="4" t="s">
        <v>200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53</v>
      </c>
      <c r="Z49" s="4" t="s">
        <v>297</v>
      </c>
      <c r="AA49" s="4" t="s">
        <v>298</v>
      </c>
      <c r="AB49" s="4" t="s">
        <v>299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54</v>
      </c>
      <c r="Z50" s="4" t="s">
        <v>300</v>
      </c>
      <c r="AA50" s="4" t="s">
        <v>301</v>
      </c>
      <c r="AB50" s="4" t="s">
        <v>299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302</v>
      </c>
      <c r="Z51" s="4" t="s">
        <v>303</v>
      </c>
      <c r="AA51" s="4" t="s">
        <v>304</v>
      </c>
      <c r="AB51" s="4" t="s">
        <v>299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55</v>
      </c>
      <c r="Z52" s="4" t="s">
        <v>305</v>
      </c>
      <c r="AA52" s="4" t="s">
        <v>306</v>
      </c>
      <c r="AB52" s="4" t="s">
        <v>299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56</v>
      </c>
      <c r="Z53" s="4" t="s">
        <v>307</v>
      </c>
      <c r="AA53" s="4" t="s">
        <v>308</v>
      </c>
      <c r="AB53" s="4" t="s">
        <v>299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57</v>
      </c>
      <c r="Z54" s="4" t="s">
        <v>309</v>
      </c>
      <c r="AA54" s="4" t="s">
        <v>310</v>
      </c>
      <c r="AB54" s="4" t="s">
        <v>299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58</v>
      </c>
      <c r="Z57" s="4" t="s">
        <v>311</v>
      </c>
      <c r="AA57" s="4" t="s">
        <v>312</v>
      </c>
      <c r="AB57" s="4" t="s">
        <v>299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59</v>
      </c>
      <c r="Z58" s="4" t="s">
        <v>313</v>
      </c>
      <c r="AA58" s="4" t="s">
        <v>314</v>
      </c>
      <c r="AB58" s="4" t="s">
        <v>299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60</v>
      </c>
      <c r="Z59" s="4" t="s">
        <v>315</v>
      </c>
      <c r="AA59" s="4" t="s">
        <v>316</v>
      </c>
      <c r="AB59" s="4" t="s">
        <v>299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61</v>
      </c>
      <c r="Z60" s="4" t="s">
        <v>317</v>
      </c>
      <c r="AA60" s="4" t="s">
        <v>318</v>
      </c>
      <c r="AB60" s="4" t="s">
        <v>299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62</v>
      </c>
      <c r="Z61" s="4" t="s">
        <v>319</v>
      </c>
      <c r="AA61" s="4" t="s">
        <v>320</v>
      </c>
      <c r="AB61" s="4" t="s">
        <v>299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63</v>
      </c>
      <c r="Z62" s="4" t="s">
        <v>321</v>
      </c>
      <c r="AA62" s="4" t="s">
        <v>322</v>
      </c>
      <c r="AB62" s="4" t="s">
        <v>299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64</v>
      </c>
      <c r="Z63" s="4" t="s">
        <v>323</v>
      </c>
      <c r="AA63" s="4" t="s">
        <v>324</v>
      </c>
      <c r="AB63" s="4" t="s">
        <v>299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65</v>
      </c>
      <c r="Z64" s="4" t="s">
        <v>325</v>
      </c>
      <c r="AA64" s="4" t="s">
        <v>326</v>
      </c>
      <c r="AB64" s="4" t="s">
        <v>299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66</v>
      </c>
      <c r="Z65" s="4" t="s">
        <v>327</v>
      </c>
      <c r="AA65" s="4" t="s">
        <v>328</v>
      </c>
      <c r="AB65" s="4" t="s">
        <v>299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67</v>
      </c>
      <c r="Z66" s="4" t="s">
        <v>329</v>
      </c>
      <c r="AA66" s="4" t="s">
        <v>330</v>
      </c>
      <c r="AB66" s="4" t="s">
        <v>299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68</v>
      </c>
      <c r="Z67" s="4" t="s">
        <v>331</v>
      </c>
      <c r="AA67" s="4" t="s">
        <v>332</v>
      </c>
      <c r="AB67" s="4" t="s">
        <v>299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69</v>
      </c>
      <c r="Z68" s="4" t="s">
        <v>333</v>
      </c>
      <c r="AA68" s="4" t="s">
        <v>334</v>
      </c>
      <c r="AB68" s="4" t="s">
        <v>299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70</v>
      </c>
      <c r="Z69" s="4" t="s">
        <v>335</v>
      </c>
      <c r="AA69" s="4" t="s">
        <v>336</v>
      </c>
      <c r="AB69" s="4" t="s">
        <v>299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71</v>
      </c>
      <c r="Z70" s="4" t="s">
        <v>337</v>
      </c>
      <c r="AA70" s="4" t="s">
        <v>338</v>
      </c>
      <c r="AB70" s="4" t="s">
        <v>299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72</v>
      </c>
      <c r="Z71" s="4" t="s">
        <v>339</v>
      </c>
      <c r="AA71" s="4" t="s">
        <v>340</v>
      </c>
      <c r="AB71" s="4" t="s">
        <v>299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73</v>
      </c>
      <c r="Z72" s="4" t="s">
        <v>341</v>
      </c>
      <c r="AA72" s="4" t="s">
        <v>342</v>
      </c>
      <c r="AB72" s="4" t="s">
        <v>299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74</v>
      </c>
      <c r="Z73" s="4" t="s">
        <v>343</v>
      </c>
      <c r="AA73" s="4" t="s">
        <v>344</v>
      </c>
      <c r="AB73" s="4" t="s">
        <v>299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75</v>
      </c>
      <c r="Z74" s="4" t="s">
        <v>345</v>
      </c>
      <c r="AA74" s="4" t="s">
        <v>346</v>
      </c>
      <c r="AB74" s="4" t="s">
        <v>299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76</v>
      </c>
      <c r="Z75" s="4" t="s">
        <v>347</v>
      </c>
      <c r="AA75" s="4" t="s">
        <v>348</v>
      </c>
      <c r="AB75" s="4" t="s">
        <v>299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77</v>
      </c>
      <c r="Z76" s="4" t="s">
        <v>349</v>
      </c>
      <c r="AA76" s="4" t="s">
        <v>350</v>
      </c>
      <c r="AB76" s="4" t="s">
        <v>299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78</v>
      </c>
      <c r="Z77" s="4" t="s">
        <v>351</v>
      </c>
      <c r="AA77" s="4" t="s">
        <v>352</v>
      </c>
      <c r="AB77" s="4" t="s">
        <v>299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79</v>
      </c>
      <c r="Z78" s="4" t="s">
        <v>353</v>
      </c>
      <c r="AA78" s="4" t="s">
        <v>354</v>
      </c>
      <c r="AB78" s="4" t="s">
        <v>299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80</v>
      </c>
      <c r="Z79" s="4" t="s">
        <v>355</v>
      </c>
      <c r="AA79" s="4" t="s">
        <v>356</v>
      </c>
      <c r="AB79" s="4" t="s">
        <v>299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81</v>
      </c>
      <c r="Z80" s="4" t="s">
        <v>357</v>
      </c>
      <c r="AA80" s="4" t="s">
        <v>358</v>
      </c>
      <c r="AB80" s="4" t="s">
        <v>299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82</v>
      </c>
      <c r="Z81" s="4" t="s">
        <v>359</v>
      </c>
      <c r="AA81" s="4" t="s">
        <v>360</v>
      </c>
      <c r="AB81" s="4" t="s">
        <v>299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83</v>
      </c>
      <c r="Z82" s="4" t="s">
        <v>361</v>
      </c>
      <c r="AA82" s="4" t="s">
        <v>362</v>
      </c>
      <c r="AB82" s="4" t="s">
        <v>299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84</v>
      </c>
      <c r="Z83" s="4" t="s">
        <v>363</v>
      </c>
      <c r="AA83" s="4" t="s">
        <v>364</v>
      </c>
      <c r="AB83" s="4" t="s">
        <v>299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85</v>
      </c>
      <c r="Z84" s="4" t="s">
        <v>365</v>
      </c>
      <c r="AA84" s="4" t="s">
        <v>366</v>
      </c>
      <c r="AB84" s="4" t="s">
        <v>299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86</v>
      </c>
      <c r="Z85" s="4" t="s">
        <v>367</v>
      </c>
      <c r="AA85" s="4" t="s">
        <v>368</v>
      </c>
      <c r="AB85" s="4" t="s">
        <v>299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87</v>
      </c>
      <c r="Z86" s="4" t="s">
        <v>369</v>
      </c>
      <c r="AA86" s="4" t="s">
        <v>370</v>
      </c>
      <c r="AB86" s="4" t="s">
        <v>371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88</v>
      </c>
      <c r="Z87" s="4" t="s">
        <v>372</v>
      </c>
      <c r="AA87" s="4" t="s">
        <v>373</v>
      </c>
      <c r="AB87" s="4" t="s">
        <v>371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89</v>
      </c>
      <c r="Z88" s="4" t="s">
        <v>374</v>
      </c>
      <c r="AA88" s="4" t="s">
        <v>375</v>
      </c>
      <c r="AB88" s="4" t="s">
        <v>371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90</v>
      </c>
      <c r="Z89" s="4" t="s">
        <v>376</v>
      </c>
      <c r="AA89" s="4" t="s">
        <v>377</v>
      </c>
      <c r="AB89" s="4" t="s">
        <v>371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91</v>
      </c>
      <c r="Z90" s="4" t="s">
        <v>378</v>
      </c>
      <c r="AA90" s="4" t="s">
        <v>379</v>
      </c>
      <c r="AB90" s="4" t="s">
        <v>371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92</v>
      </c>
      <c r="Z91" s="4" t="s">
        <v>380</v>
      </c>
      <c r="AA91" s="4" t="s">
        <v>381</v>
      </c>
      <c r="AB91" s="4" t="s">
        <v>371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93</v>
      </c>
      <c r="Z92" s="4" t="s">
        <v>382</v>
      </c>
      <c r="AA92" s="4" t="s">
        <v>383</v>
      </c>
      <c r="AB92" s="4" t="s">
        <v>371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94</v>
      </c>
      <c r="Z93" s="4" t="s">
        <v>384</v>
      </c>
      <c r="AA93" s="4" t="s">
        <v>385</v>
      </c>
      <c r="AB93" s="4" t="s">
        <v>371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95</v>
      </c>
      <c r="Z94" s="4" t="s">
        <v>386</v>
      </c>
      <c r="AA94" s="4" t="s">
        <v>387</v>
      </c>
      <c r="AB94" s="4" t="s">
        <v>371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388</v>
      </c>
      <c r="Z95" s="4" t="s">
        <v>389</v>
      </c>
      <c r="AA95" s="4" t="s">
        <v>390</v>
      </c>
      <c r="AB95" s="4" t="s">
        <v>371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96</v>
      </c>
      <c r="Z96" s="4" t="s">
        <v>391</v>
      </c>
      <c r="AA96" s="4" t="s">
        <v>392</v>
      </c>
      <c r="AB96" s="4" t="s">
        <v>371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97</v>
      </c>
      <c r="Z97" s="4" t="s">
        <v>393</v>
      </c>
      <c r="AA97" s="4" t="s">
        <v>394</v>
      </c>
      <c r="AB97" s="4" t="s">
        <v>371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98</v>
      </c>
      <c r="Z98" s="4" t="s">
        <v>395</v>
      </c>
      <c r="AA98" s="4" t="s">
        <v>396</v>
      </c>
      <c r="AB98" s="4" t="s">
        <v>371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397</v>
      </c>
      <c r="Z99" s="4" t="s">
        <v>398</v>
      </c>
      <c r="AA99" s="4" t="s">
        <v>399</v>
      </c>
      <c r="AB99" s="4" t="s">
        <v>371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99</v>
      </c>
      <c r="Z100" s="4" t="s">
        <v>400</v>
      </c>
      <c r="AA100" s="4" t="s">
        <v>401</v>
      </c>
      <c r="AB100" s="4" t="s">
        <v>371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100</v>
      </c>
      <c r="Z101" s="4" t="s">
        <v>402</v>
      </c>
      <c r="AA101" s="4" t="s">
        <v>403</v>
      </c>
      <c r="AB101" s="4" t="s">
        <v>371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101</v>
      </c>
      <c r="Z102" s="4" t="s">
        <v>404</v>
      </c>
      <c r="AA102" s="4" t="s">
        <v>405</v>
      </c>
      <c r="AB102" s="4" t="s">
        <v>371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102</v>
      </c>
      <c r="Z103" s="4" t="s">
        <v>406</v>
      </c>
      <c r="AA103" s="4" t="s">
        <v>407</v>
      </c>
      <c r="AB103" s="4" t="s">
        <v>371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103</v>
      </c>
      <c r="Z104" s="4" t="s">
        <v>408</v>
      </c>
      <c r="AA104" s="4" t="s">
        <v>409</v>
      </c>
      <c r="AB104" s="4" t="s">
        <v>371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104</v>
      </c>
      <c r="Z105" s="4" t="s">
        <v>410</v>
      </c>
      <c r="AA105" s="4" t="s">
        <v>411</v>
      </c>
      <c r="AB105" s="4" t="s">
        <v>371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105</v>
      </c>
      <c r="Z106" s="4" t="s">
        <v>412</v>
      </c>
      <c r="AA106" s="4" t="s">
        <v>413</v>
      </c>
      <c r="AB106" s="4" t="s">
        <v>371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106</v>
      </c>
      <c r="Z107" s="4" t="s">
        <v>414</v>
      </c>
      <c r="AA107" s="4" t="s">
        <v>415</v>
      </c>
      <c r="AB107" s="4" t="s">
        <v>371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107</v>
      </c>
      <c r="Z108" s="4" t="s">
        <v>416</v>
      </c>
      <c r="AA108" s="4" t="s">
        <v>417</v>
      </c>
      <c r="AB108" s="4" t="s">
        <v>418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108</v>
      </c>
      <c r="Z109" s="4" t="s">
        <v>419</v>
      </c>
      <c r="AA109" s="4" t="s">
        <v>420</v>
      </c>
      <c r="AB109" s="4" t="s">
        <v>418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109</v>
      </c>
      <c r="Z110" s="4" t="s">
        <v>421</v>
      </c>
      <c r="AA110" s="4" t="s">
        <v>422</v>
      </c>
      <c r="AB110" s="4" t="s">
        <v>418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110</v>
      </c>
      <c r="Z111" s="4" t="s">
        <v>423</v>
      </c>
      <c r="AA111" s="4" t="s">
        <v>424</v>
      </c>
      <c r="AB111" s="4" t="s">
        <v>418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111</v>
      </c>
      <c r="Z112" s="4" t="s">
        <v>425</v>
      </c>
      <c r="AA112" s="4" t="s">
        <v>426</v>
      </c>
      <c r="AB112" s="4" t="s">
        <v>418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112</v>
      </c>
      <c r="Z113" s="4" t="s">
        <v>427</v>
      </c>
      <c r="AA113" s="4" t="s">
        <v>428</v>
      </c>
      <c r="AB113" s="4" t="s">
        <v>418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113</v>
      </c>
      <c r="Z114" s="4" t="s">
        <v>429</v>
      </c>
      <c r="AA114" s="4" t="s">
        <v>430</v>
      </c>
      <c r="AB114" s="4" t="s">
        <v>418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114</v>
      </c>
      <c r="Z115" s="4" t="s">
        <v>431</v>
      </c>
      <c r="AA115" s="4" t="s">
        <v>432</v>
      </c>
      <c r="AB115" s="4" t="s">
        <v>418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115</v>
      </c>
      <c r="Z116" s="4" t="s">
        <v>433</v>
      </c>
      <c r="AA116" s="4" t="s">
        <v>434</v>
      </c>
      <c r="AB116" s="4" t="s">
        <v>418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116</v>
      </c>
      <c r="Z117" s="4" t="s">
        <v>435</v>
      </c>
      <c r="AA117" s="4" t="s">
        <v>436</v>
      </c>
      <c r="AB117" s="4" t="s">
        <v>418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117</v>
      </c>
      <c r="Z118" s="4" t="s">
        <v>437</v>
      </c>
      <c r="AA118" s="4" t="s">
        <v>438</v>
      </c>
      <c r="AB118" s="4" t="s">
        <v>418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118</v>
      </c>
      <c r="Z119" s="4" t="s">
        <v>439</v>
      </c>
      <c r="AA119" s="4" t="s">
        <v>440</v>
      </c>
      <c r="AB119" s="4" t="s">
        <v>418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119</v>
      </c>
      <c r="Z120" s="4" t="s">
        <v>441</v>
      </c>
      <c r="AA120" s="4" t="s">
        <v>442</v>
      </c>
      <c r="AB120" s="4" t="s">
        <v>418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120</v>
      </c>
      <c r="Z121" s="4" t="s">
        <v>443</v>
      </c>
      <c r="AA121" s="4" t="s">
        <v>444</v>
      </c>
      <c r="AB121" s="4" t="s">
        <v>418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121</v>
      </c>
      <c r="Z122" s="4" t="s">
        <v>445</v>
      </c>
      <c r="AA122" s="4" t="s">
        <v>446</v>
      </c>
      <c r="AB122" s="4" t="s">
        <v>418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122</v>
      </c>
      <c r="Z123" s="4" t="s">
        <v>447</v>
      </c>
      <c r="AA123" s="4" t="s">
        <v>448</v>
      </c>
      <c r="AB123" s="4" t="s">
        <v>418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123</v>
      </c>
      <c r="Z124" s="4" t="s">
        <v>449</v>
      </c>
      <c r="AA124" s="4" t="s">
        <v>450</v>
      </c>
      <c r="AB124" s="4" t="s">
        <v>418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124</v>
      </c>
      <c r="Z125" s="4" t="s">
        <v>451</v>
      </c>
      <c r="AA125" s="4" t="s">
        <v>452</v>
      </c>
      <c r="AB125" s="4" t="s">
        <v>418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125</v>
      </c>
      <c r="Z126" s="4" t="s">
        <v>453</v>
      </c>
      <c r="AA126" s="4" t="s">
        <v>454</v>
      </c>
      <c r="AB126" s="4" t="s">
        <v>418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126</v>
      </c>
      <c r="Z127" s="4" t="s">
        <v>455</v>
      </c>
      <c r="AA127" s="4" t="s">
        <v>456</v>
      </c>
      <c r="AB127" s="4" t="s">
        <v>418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127</v>
      </c>
      <c r="Z128" s="4" t="s">
        <v>457</v>
      </c>
      <c r="AA128" s="4" t="s">
        <v>458</v>
      </c>
      <c r="AB128" s="4" t="s">
        <v>418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128</v>
      </c>
      <c r="Z129" s="4" t="s">
        <v>459</v>
      </c>
      <c r="AA129" s="4" t="s">
        <v>460</v>
      </c>
      <c r="AB129" s="4" t="s">
        <v>418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129</v>
      </c>
      <c r="Z130" s="4" t="s">
        <v>461</v>
      </c>
      <c r="AA130" s="4" t="s">
        <v>462</v>
      </c>
      <c r="AB130" s="4" t="s">
        <v>418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130</v>
      </c>
      <c r="Z131" s="4" t="s">
        <v>463</v>
      </c>
      <c r="AA131" s="4" t="s">
        <v>464</v>
      </c>
      <c r="AB131" s="4" t="s">
        <v>418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131</v>
      </c>
      <c r="Z132" s="4" t="s">
        <v>465</v>
      </c>
      <c r="AA132" s="4" t="s">
        <v>466</v>
      </c>
      <c r="AB132" s="4" t="s">
        <v>418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132</v>
      </c>
      <c r="Z133" s="4" t="s">
        <v>467</v>
      </c>
      <c r="AA133" s="4" t="s">
        <v>468</v>
      </c>
      <c r="AB133" s="4" t="s">
        <v>418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133</v>
      </c>
      <c r="Z134" s="4" t="s">
        <v>469</v>
      </c>
      <c r="AA134" s="4" t="s">
        <v>470</v>
      </c>
      <c r="AB134" s="4" t="s">
        <v>418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134</v>
      </c>
      <c r="Z135" s="4" t="s">
        <v>471</v>
      </c>
      <c r="AA135" s="4" t="s">
        <v>472</v>
      </c>
      <c r="AB135" s="4" t="s">
        <v>418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135</v>
      </c>
      <c r="Z136" s="4" t="s">
        <v>473</v>
      </c>
      <c r="AA136" s="4" t="s">
        <v>474</v>
      </c>
      <c r="AB136" s="4" t="s">
        <v>418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136</v>
      </c>
      <c r="Z137" s="4" t="s">
        <v>475</v>
      </c>
      <c r="AA137" s="4" t="s">
        <v>476</v>
      </c>
      <c r="AB137" s="4" t="s">
        <v>418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137</v>
      </c>
      <c r="Z138" s="4" t="s">
        <v>477</v>
      </c>
      <c r="AA138" s="4" t="s">
        <v>478</v>
      </c>
      <c r="AB138" s="4" t="s">
        <v>418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138</v>
      </c>
      <c r="Z139" s="4" t="s">
        <v>479</v>
      </c>
      <c r="AA139" s="4" t="s">
        <v>480</v>
      </c>
      <c r="AB139" s="4" t="s">
        <v>418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139</v>
      </c>
      <c r="Z140" s="4" t="s">
        <v>481</v>
      </c>
      <c r="AA140" s="4" t="s">
        <v>482</v>
      </c>
      <c r="AB140" s="4" t="s">
        <v>418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140</v>
      </c>
      <c r="Z141" s="4" t="s">
        <v>483</v>
      </c>
      <c r="AA141" s="4" t="s">
        <v>484</v>
      </c>
      <c r="AB141" s="4" t="s">
        <v>418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141</v>
      </c>
      <c r="Z142" s="4" t="s">
        <v>485</v>
      </c>
      <c r="AA142" s="4" t="s">
        <v>486</v>
      </c>
      <c r="AB142" s="4" t="s">
        <v>418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142</v>
      </c>
      <c r="Z143" s="4" t="s">
        <v>487</v>
      </c>
      <c r="AA143" s="4" t="s">
        <v>488</v>
      </c>
      <c r="AB143" s="4" t="s">
        <v>418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143</v>
      </c>
      <c r="Z144" s="4" t="s">
        <v>489</v>
      </c>
      <c r="AA144" s="4" t="s">
        <v>490</v>
      </c>
      <c r="AB144" s="4" t="s">
        <v>418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144</v>
      </c>
      <c r="Z145" s="4" t="s">
        <v>491</v>
      </c>
      <c r="AA145" s="4" t="s">
        <v>492</v>
      </c>
      <c r="AB145" s="4" t="s">
        <v>418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145</v>
      </c>
      <c r="Z146" s="4" t="s">
        <v>493</v>
      </c>
      <c r="AA146" s="4" t="s">
        <v>494</v>
      </c>
      <c r="AB146" s="4" t="s">
        <v>418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146</v>
      </c>
      <c r="Z147" s="4" t="s">
        <v>495</v>
      </c>
      <c r="AA147" s="4" t="s">
        <v>496</v>
      </c>
      <c r="AB147" s="4" t="s">
        <v>418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147</v>
      </c>
      <c r="Z148" s="4" t="s">
        <v>497</v>
      </c>
      <c r="AA148" s="4" t="s">
        <v>498</v>
      </c>
      <c r="AB148" s="4" t="s">
        <v>418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148</v>
      </c>
      <c r="Z149" s="4" t="s">
        <v>499</v>
      </c>
      <c r="AA149" s="4" t="s">
        <v>500</v>
      </c>
      <c r="AB149" s="4" t="s">
        <v>418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149</v>
      </c>
      <c r="Z150" s="4" t="s">
        <v>501</v>
      </c>
      <c r="AA150" s="4" t="s">
        <v>502</v>
      </c>
      <c r="AB150" s="4" t="s">
        <v>418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150</v>
      </c>
      <c r="Z151" s="4" t="s">
        <v>503</v>
      </c>
      <c r="AA151" s="4" t="s">
        <v>504</v>
      </c>
      <c r="AB151" s="4" t="s">
        <v>418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151</v>
      </c>
      <c r="Z152" s="4" t="s">
        <v>505</v>
      </c>
      <c r="AA152" s="4" t="s">
        <v>506</v>
      </c>
      <c r="AB152" s="4" t="s">
        <v>418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152</v>
      </c>
      <c r="Z153" s="4" t="s">
        <v>507</v>
      </c>
      <c r="AA153" s="4" t="s">
        <v>508</v>
      </c>
      <c r="AB153" s="4" t="s">
        <v>418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153</v>
      </c>
      <c r="Z154" s="4" t="s">
        <v>509</v>
      </c>
      <c r="AA154" s="4" t="s">
        <v>510</v>
      </c>
      <c r="AB154" s="4" t="s">
        <v>418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511</v>
      </c>
      <c r="Z155" s="4" t="s">
        <v>512</v>
      </c>
      <c r="AA155" s="4" t="s">
        <v>513</v>
      </c>
      <c r="AB155" s="4" t="s">
        <v>418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154</v>
      </c>
      <c r="Z156" s="4" t="s">
        <v>514</v>
      </c>
      <c r="AA156" s="4" t="s">
        <v>515</v>
      </c>
      <c r="AB156" s="4" t="s">
        <v>418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155</v>
      </c>
      <c r="Z157" s="4" t="s">
        <v>516</v>
      </c>
      <c r="AA157" s="4" t="s">
        <v>517</v>
      </c>
      <c r="AB157" s="4" t="s">
        <v>418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156</v>
      </c>
      <c r="Z158" s="4" t="s">
        <v>518</v>
      </c>
      <c r="AA158" s="4" t="s">
        <v>519</v>
      </c>
      <c r="AB158" s="4" t="s">
        <v>418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520</v>
      </c>
      <c r="Z159" s="4" t="s">
        <v>521</v>
      </c>
      <c r="AA159" s="4" t="s">
        <v>522</v>
      </c>
      <c r="AB159" s="4" t="s">
        <v>418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157</v>
      </c>
      <c r="Z160" s="4" t="s">
        <v>523</v>
      </c>
      <c r="AA160" s="4" t="s">
        <v>524</v>
      </c>
      <c r="AB160" s="4" t="s">
        <v>418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525</v>
      </c>
      <c r="Z161" s="4" t="s">
        <v>526</v>
      </c>
      <c r="AA161" s="4" t="s">
        <v>527</v>
      </c>
      <c r="AB161" s="4" t="s">
        <v>528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529</v>
      </c>
      <c r="Z162" s="4" t="s">
        <v>530</v>
      </c>
      <c r="AA162" s="4" t="s">
        <v>531</v>
      </c>
      <c r="AB162" s="4" t="s">
        <v>528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532</v>
      </c>
      <c r="Z163" s="4" t="s">
        <v>533</v>
      </c>
      <c r="AA163" s="4" t="s">
        <v>534</v>
      </c>
      <c r="AB163" s="4" t="s">
        <v>528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535</v>
      </c>
      <c r="Z164" s="4" t="s">
        <v>536</v>
      </c>
      <c r="AA164" s="4" t="s">
        <v>537</v>
      </c>
      <c r="AB164" s="4" t="s">
        <v>528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538</v>
      </c>
      <c r="Z165" s="4" t="s">
        <v>539</v>
      </c>
      <c r="AA165" s="4" t="s">
        <v>540</v>
      </c>
      <c r="AB165" s="4" t="s">
        <v>528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541</v>
      </c>
      <c r="Z166" s="4" t="s">
        <v>542</v>
      </c>
      <c r="AA166" s="4" t="s">
        <v>543</v>
      </c>
      <c r="AB166" s="4" t="s">
        <v>528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544</v>
      </c>
      <c r="Z167" s="4" t="s">
        <v>545</v>
      </c>
      <c r="AA167" s="4" t="s">
        <v>546</v>
      </c>
      <c r="AB167" s="4" t="s">
        <v>528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547</v>
      </c>
      <c r="Z168" s="4" t="s">
        <v>548</v>
      </c>
      <c r="AA168" s="4" t="s">
        <v>549</v>
      </c>
      <c r="AB168" s="4" t="s">
        <v>528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550</v>
      </c>
      <c r="Z169" s="4" t="s">
        <v>551</v>
      </c>
      <c r="AA169" s="4" t="s">
        <v>552</v>
      </c>
      <c r="AB169" s="4" t="s">
        <v>528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553</v>
      </c>
      <c r="Z170" s="4" t="s">
        <v>554</v>
      </c>
      <c r="AA170" s="4" t="s">
        <v>555</v>
      </c>
      <c r="AB170" s="4" t="s">
        <v>528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556</v>
      </c>
      <c r="Z171" s="4" t="s">
        <v>557</v>
      </c>
      <c r="AA171" s="4" t="s">
        <v>558</v>
      </c>
      <c r="AB171" s="4" t="s">
        <v>528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559</v>
      </c>
      <c r="Z172" s="4" t="s">
        <v>560</v>
      </c>
      <c r="AA172" s="4" t="s">
        <v>561</v>
      </c>
      <c r="AB172" s="4" t="s">
        <v>528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562</v>
      </c>
      <c r="Z173" s="4" t="s">
        <v>563</v>
      </c>
      <c r="AA173" s="4" t="s">
        <v>564</v>
      </c>
      <c r="AB173" s="4" t="s">
        <v>528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565</v>
      </c>
      <c r="Z174" s="4" t="s">
        <v>566</v>
      </c>
      <c r="AA174" s="4" t="s">
        <v>567</v>
      </c>
      <c r="AB174" s="4" t="s">
        <v>528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568</v>
      </c>
      <c r="Z175" s="4" t="s">
        <v>569</v>
      </c>
      <c r="AA175" s="4" t="s">
        <v>570</v>
      </c>
      <c r="AB175" s="4" t="s">
        <v>528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571</v>
      </c>
      <c r="Z176" s="4" t="s">
        <v>572</v>
      </c>
      <c r="AA176" s="4" t="s">
        <v>573</v>
      </c>
      <c r="AB176" s="4" t="s">
        <v>528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574</v>
      </c>
      <c r="Z177" s="4" t="s">
        <v>575</v>
      </c>
      <c r="AA177" s="4" t="s">
        <v>576</v>
      </c>
      <c r="AB177" s="4" t="s">
        <v>528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577</v>
      </c>
      <c r="Z178" s="4" t="s">
        <v>578</v>
      </c>
      <c r="AA178" s="4" t="s">
        <v>579</v>
      </c>
      <c r="AB178" s="4" t="s">
        <v>528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580</v>
      </c>
      <c r="Z179" s="4" t="s">
        <v>581</v>
      </c>
      <c r="AA179" s="4" t="s">
        <v>582</v>
      </c>
      <c r="AB179" s="4" t="s">
        <v>528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583</v>
      </c>
      <c r="Z180" s="4" t="s">
        <v>584</v>
      </c>
      <c r="AA180" s="4" t="s">
        <v>585</v>
      </c>
      <c r="AB180" s="4" t="s">
        <v>528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586</v>
      </c>
      <c r="Z181" s="4" t="s">
        <v>587</v>
      </c>
      <c r="AA181" s="4" t="s">
        <v>588</v>
      </c>
      <c r="AB181" s="4" t="s">
        <v>528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589</v>
      </c>
      <c r="Z182" s="4" t="s">
        <v>590</v>
      </c>
      <c r="AA182" s="4" t="s">
        <v>591</v>
      </c>
      <c r="AB182" s="4" t="s">
        <v>528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592</v>
      </c>
      <c r="Z183" s="4" t="s">
        <v>593</v>
      </c>
      <c r="AA183" s="4" t="s">
        <v>594</v>
      </c>
      <c r="AB183" s="4" t="s">
        <v>528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595</v>
      </c>
      <c r="Z184" s="4" t="s">
        <v>596</v>
      </c>
      <c r="AA184" s="4" t="s">
        <v>597</v>
      </c>
      <c r="AB184" s="4" t="s">
        <v>528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598</v>
      </c>
      <c r="Z185" s="4" t="s">
        <v>599</v>
      </c>
      <c r="AA185" s="4" t="s">
        <v>600</v>
      </c>
      <c r="AB185" s="4" t="s">
        <v>528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601</v>
      </c>
      <c r="Z186" s="4" t="s">
        <v>602</v>
      </c>
      <c r="AA186" s="4" t="s">
        <v>603</v>
      </c>
      <c r="AB186" s="4" t="s">
        <v>528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604</v>
      </c>
      <c r="Z187" s="4" t="s">
        <v>605</v>
      </c>
      <c r="AA187" s="4" t="s">
        <v>606</v>
      </c>
      <c r="AB187" s="4" t="s">
        <v>528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607</v>
      </c>
      <c r="Z188" s="4" t="s">
        <v>608</v>
      </c>
      <c r="AA188" s="4" t="s">
        <v>609</v>
      </c>
      <c r="AB188" s="4" t="s">
        <v>528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610</v>
      </c>
      <c r="Z189" s="4" t="s">
        <v>611</v>
      </c>
      <c r="AA189" s="4" t="s">
        <v>612</v>
      </c>
      <c r="AB189" s="4" t="s">
        <v>528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613</v>
      </c>
      <c r="Z190" s="4" t="s">
        <v>614</v>
      </c>
      <c r="AA190" s="4" t="s">
        <v>615</v>
      </c>
      <c r="AB190" s="4" t="s">
        <v>528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616</v>
      </c>
      <c r="Z191" s="4" t="s">
        <v>617</v>
      </c>
      <c r="AA191" s="4" t="s">
        <v>618</v>
      </c>
      <c r="AB191" s="4" t="s">
        <v>528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619</v>
      </c>
      <c r="Z192" s="4" t="s">
        <v>620</v>
      </c>
      <c r="AA192" s="4" t="s">
        <v>621</v>
      </c>
      <c r="AB192" s="4" t="s">
        <v>528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622</v>
      </c>
      <c r="Z193" s="4" t="s">
        <v>623</v>
      </c>
      <c r="AA193" s="4" t="s">
        <v>624</v>
      </c>
      <c r="AB193" s="4" t="s">
        <v>528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625</v>
      </c>
      <c r="Z194" s="4" t="s">
        <v>626</v>
      </c>
      <c r="AA194" s="4" t="s">
        <v>627</v>
      </c>
      <c r="AB194" s="4" t="s">
        <v>528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628</v>
      </c>
      <c r="Z195" s="4" t="s">
        <v>629</v>
      </c>
      <c r="AA195" s="4" t="s">
        <v>630</v>
      </c>
      <c r="AB195" s="4" t="s">
        <v>528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631</v>
      </c>
      <c r="Z196" s="4" t="s">
        <v>632</v>
      </c>
      <c r="AA196" s="4" t="s">
        <v>633</v>
      </c>
      <c r="AB196" s="4" t="s">
        <v>528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634</v>
      </c>
      <c r="Z197" s="4" t="s">
        <v>635</v>
      </c>
      <c r="AA197" s="4" t="s">
        <v>636</v>
      </c>
      <c r="AB197" s="4" t="s">
        <v>528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637</v>
      </c>
      <c r="Z198" s="4" t="s">
        <v>638</v>
      </c>
      <c r="AA198" s="4" t="s">
        <v>639</v>
      </c>
      <c r="AB198" s="4" t="s">
        <v>528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640</v>
      </c>
      <c r="Z199" s="4" t="s">
        <v>641</v>
      </c>
      <c r="AA199" s="4" t="s">
        <v>642</v>
      </c>
      <c r="AB199" s="4" t="s">
        <v>528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643</v>
      </c>
      <c r="Z200" s="4" t="s">
        <v>644</v>
      </c>
      <c r="AA200" s="4" t="s">
        <v>645</v>
      </c>
      <c r="AB200" s="4" t="s">
        <v>528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646</v>
      </c>
      <c r="Z201" s="4" t="s">
        <v>647</v>
      </c>
      <c r="AA201" s="4" t="s">
        <v>648</v>
      </c>
      <c r="AB201" s="4" t="s">
        <v>528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649</v>
      </c>
      <c r="Z202" s="4" t="s">
        <v>650</v>
      </c>
      <c r="AA202" s="4" t="s">
        <v>651</v>
      </c>
      <c r="AB202" s="4" t="s">
        <v>528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652</v>
      </c>
      <c r="Z203" s="4" t="s">
        <v>653</v>
      </c>
      <c r="AA203" s="4" t="s">
        <v>654</v>
      </c>
      <c r="AB203" s="4" t="s">
        <v>528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655</v>
      </c>
      <c r="Z204" s="4" t="s">
        <v>656</v>
      </c>
      <c r="AA204" s="4" t="s">
        <v>657</v>
      </c>
      <c r="AB204" s="4" t="s">
        <v>528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658</v>
      </c>
      <c r="Z205" s="4" t="s">
        <v>659</v>
      </c>
      <c r="AA205" s="4" t="s">
        <v>660</v>
      </c>
      <c r="AB205" s="4" t="s">
        <v>528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661</v>
      </c>
      <c r="Z206" s="4" t="s">
        <v>662</v>
      </c>
      <c r="AA206" s="4" t="s">
        <v>663</v>
      </c>
      <c r="AB206" s="4" t="s">
        <v>528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664</v>
      </c>
      <c r="Z207" s="4" t="s">
        <v>665</v>
      </c>
      <c r="AA207" s="4" t="s">
        <v>666</v>
      </c>
      <c r="AB207" s="4" t="s">
        <v>528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667</v>
      </c>
      <c r="Z208" s="4" t="s">
        <v>668</v>
      </c>
      <c r="AA208" s="4" t="s">
        <v>669</v>
      </c>
      <c r="AB208" s="4" t="s">
        <v>528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670</v>
      </c>
      <c r="Z209" s="4" t="s">
        <v>671</v>
      </c>
      <c r="AA209" s="4" t="s">
        <v>672</v>
      </c>
      <c r="AB209" s="4" t="s">
        <v>528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673</v>
      </c>
      <c r="Z210" s="4" t="s">
        <v>674</v>
      </c>
      <c r="AA210" s="4" t="s">
        <v>675</v>
      </c>
      <c r="AB210" s="4" t="s">
        <v>528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676</v>
      </c>
      <c r="Z211" s="4" t="s">
        <v>677</v>
      </c>
      <c r="AA211" s="4" t="s">
        <v>678</v>
      </c>
      <c r="AB211" s="4" t="s">
        <v>528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679</v>
      </c>
      <c r="Z212" s="4" t="s">
        <v>680</v>
      </c>
      <c r="AA212" s="4" t="s">
        <v>681</v>
      </c>
      <c r="AB212" s="4" t="s">
        <v>528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158</v>
      </c>
      <c r="Z213" s="4" t="s">
        <v>682</v>
      </c>
      <c r="AA213" s="4" t="s">
        <v>683</v>
      </c>
      <c r="AB213" s="4" t="s">
        <v>684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159</v>
      </c>
      <c r="Z214" s="4" t="s">
        <v>685</v>
      </c>
      <c r="AA214" s="4" t="s">
        <v>686</v>
      </c>
      <c r="AB214" s="4" t="s">
        <v>684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160</v>
      </c>
      <c r="Z215" s="4" t="s">
        <v>687</v>
      </c>
      <c r="AA215" s="4" t="s">
        <v>688</v>
      </c>
      <c r="AB215" s="4" t="s">
        <v>684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161</v>
      </c>
      <c r="Z216" s="4" t="s">
        <v>689</v>
      </c>
      <c r="AA216" s="4" t="s">
        <v>690</v>
      </c>
      <c r="AB216" s="4" t="s">
        <v>684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162</v>
      </c>
      <c r="Z217" s="4" t="s">
        <v>691</v>
      </c>
      <c r="AA217" s="4" t="s">
        <v>692</v>
      </c>
      <c r="AB217" s="4" t="s">
        <v>684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163</v>
      </c>
      <c r="Z218" s="4" t="s">
        <v>693</v>
      </c>
      <c r="AA218" s="4" t="s">
        <v>694</v>
      </c>
      <c r="AB218" s="4" t="s">
        <v>684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164</v>
      </c>
      <c r="Z219" s="4" t="s">
        <v>695</v>
      </c>
      <c r="AA219" s="4" t="s">
        <v>696</v>
      </c>
      <c r="AB219" s="4" t="s">
        <v>684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165</v>
      </c>
      <c r="Z220" s="4" t="s">
        <v>697</v>
      </c>
      <c r="AA220" s="4" t="s">
        <v>698</v>
      </c>
      <c r="AB220" s="4" t="s">
        <v>684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166</v>
      </c>
      <c r="Z221" s="4" t="s">
        <v>699</v>
      </c>
      <c r="AA221" s="4" t="s">
        <v>700</v>
      </c>
      <c r="AB221" s="4" t="s">
        <v>684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167</v>
      </c>
      <c r="Z222" s="4" t="s">
        <v>701</v>
      </c>
      <c r="AA222" s="4" t="s">
        <v>702</v>
      </c>
      <c r="AB222" s="4" t="s">
        <v>684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168</v>
      </c>
      <c r="Z223" s="4" t="s">
        <v>703</v>
      </c>
      <c r="AA223" s="4" t="s">
        <v>704</v>
      </c>
      <c r="AB223" s="4" t="s">
        <v>684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169</v>
      </c>
      <c r="Z224" s="4" t="s">
        <v>705</v>
      </c>
      <c r="AA224" s="4" t="s">
        <v>706</v>
      </c>
      <c r="AB224" s="4" t="s">
        <v>707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170</v>
      </c>
      <c r="Z225" s="4" t="s">
        <v>708</v>
      </c>
      <c r="AA225" s="4" t="s">
        <v>709</v>
      </c>
      <c r="AB225" s="4" t="s">
        <v>707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171</v>
      </c>
      <c r="Z226" s="4" t="s">
        <v>710</v>
      </c>
      <c r="AA226" s="4" t="s">
        <v>711</v>
      </c>
      <c r="AB226" s="4" t="s">
        <v>707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712</v>
      </c>
      <c r="Z227" s="4" t="s">
        <v>713</v>
      </c>
      <c r="AA227" s="4" t="s">
        <v>714</v>
      </c>
      <c r="AB227" s="4" t="s">
        <v>707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172</v>
      </c>
      <c r="Z228" s="4" t="s">
        <v>715</v>
      </c>
      <c r="AA228" s="4" t="s">
        <v>716</v>
      </c>
      <c r="AB228" s="4" t="s">
        <v>707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173</v>
      </c>
      <c r="Z229" s="4" t="s">
        <v>717</v>
      </c>
      <c r="AA229" s="4" t="s">
        <v>718</v>
      </c>
      <c r="AB229" s="4" t="s">
        <v>707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174</v>
      </c>
      <c r="Z230" s="4" t="s">
        <v>719</v>
      </c>
      <c r="AA230" s="4" t="s">
        <v>720</v>
      </c>
      <c r="AB230" s="4" t="s">
        <v>707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175</v>
      </c>
      <c r="Z231" s="4" t="s">
        <v>721</v>
      </c>
      <c r="AA231" s="4" t="s">
        <v>722</v>
      </c>
      <c r="AB231" s="4" t="s">
        <v>707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176</v>
      </c>
      <c r="Z232" s="4" t="s">
        <v>723</v>
      </c>
      <c r="AA232" s="4" t="s">
        <v>724</v>
      </c>
      <c r="AB232" s="4" t="s">
        <v>707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177</v>
      </c>
      <c r="Z233" s="4" t="s">
        <v>725</v>
      </c>
      <c r="AA233" s="4" t="s">
        <v>726</v>
      </c>
      <c r="AB233" s="4" t="s">
        <v>707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178</v>
      </c>
      <c r="Z234" s="4" t="s">
        <v>727</v>
      </c>
      <c r="AA234" s="4" t="s">
        <v>728</v>
      </c>
      <c r="AB234" s="4" t="s">
        <v>707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179</v>
      </c>
      <c r="Z235" s="4" t="s">
        <v>729</v>
      </c>
      <c r="AA235" s="4" t="s">
        <v>730</v>
      </c>
      <c r="AB235" s="4" t="s">
        <v>707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180</v>
      </c>
      <c r="Z236" s="4" t="s">
        <v>731</v>
      </c>
      <c r="AA236" s="4" t="s">
        <v>732</v>
      </c>
      <c r="AB236" s="4" t="s">
        <v>707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181</v>
      </c>
      <c r="Z237" s="4" t="s">
        <v>733</v>
      </c>
      <c r="AA237" s="4" t="s">
        <v>734</v>
      </c>
      <c r="AB237" s="4" t="s">
        <v>707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182</v>
      </c>
      <c r="Z238" s="4" t="s">
        <v>735</v>
      </c>
      <c r="AA238" s="4" t="s">
        <v>736</v>
      </c>
      <c r="AB238" s="4" t="s">
        <v>707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183</v>
      </c>
      <c r="Z239" s="4" t="s">
        <v>737</v>
      </c>
      <c r="AA239" s="4" t="s">
        <v>738</v>
      </c>
      <c r="AB239" s="4" t="s">
        <v>707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739</v>
      </c>
      <c r="Z240" s="4" t="s">
        <v>740</v>
      </c>
      <c r="AA240" s="4" t="s">
        <v>741</v>
      </c>
      <c r="AB240" s="4" t="s">
        <v>707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184</v>
      </c>
      <c r="Z241" s="4" t="s">
        <v>742</v>
      </c>
      <c r="AA241" s="4" t="s">
        <v>743</v>
      </c>
      <c r="AB241" s="4" t="s">
        <v>707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185</v>
      </c>
      <c r="Z242" s="4" t="s">
        <v>744</v>
      </c>
      <c r="AA242" s="4" t="s">
        <v>745</v>
      </c>
      <c r="AB242" s="4" t="s">
        <v>707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186</v>
      </c>
      <c r="Z243" s="4" t="s">
        <v>746</v>
      </c>
      <c r="AA243" s="4" t="s">
        <v>747</v>
      </c>
      <c r="AB243" s="4" t="s">
        <v>707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187</v>
      </c>
      <c r="Z244" s="4" t="s">
        <v>748</v>
      </c>
      <c r="AA244" s="4" t="s">
        <v>749</v>
      </c>
      <c r="AB244" s="4" t="s">
        <v>707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188</v>
      </c>
      <c r="Z245" s="4" t="s">
        <v>750</v>
      </c>
      <c r="AA245" s="4" t="s">
        <v>751</v>
      </c>
      <c r="AB245" s="4" t="s">
        <v>707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189</v>
      </c>
      <c r="Z246" s="4" t="s">
        <v>752</v>
      </c>
      <c r="AA246" s="4" t="s">
        <v>753</v>
      </c>
      <c r="AB246" s="4" t="s">
        <v>707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190</v>
      </c>
      <c r="Z247" s="4" t="s">
        <v>754</v>
      </c>
      <c r="AA247" s="4" t="s">
        <v>755</v>
      </c>
      <c r="AB247" s="4" t="s">
        <v>707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191</v>
      </c>
      <c r="Z248" s="4" t="s">
        <v>756</v>
      </c>
      <c r="AA248" s="4" t="s">
        <v>757</v>
      </c>
      <c r="AB248" s="4" t="s">
        <v>707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192</v>
      </c>
      <c r="Z249" s="4" t="s">
        <v>758</v>
      </c>
      <c r="AA249" s="4" t="s">
        <v>759</v>
      </c>
      <c r="AB249" s="4" t="s">
        <v>707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193</v>
      </c>
      <c r="Z250" s="4" t="s">
        <v>760</v>
      </c>
      <c r="AA250" s="4" t="s">
        <v>761</v>
      </c>
      <c r="AB250" s="4" t="s">
        <v>707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PVDL0C1ysPyvWA5e+0rjI6WUHRbz3jaHsApeSGUpku0WVpZeOLEtOOrXMXY62jl3D8S4fAEOzSS0l53A6vktqg==" saltValue="R9x8HS/3Pu2LodJa2YD6sQ==" spinCount="100000" sheet="1" selectLockedCells="1"/>
  <mergeCells count="13">
    <mergeCell ref="B1:I1"/>
    <mergeCell ref="B2:I2"/>
    <mergeCell ref="E7:G7"/>
    <mergeCell ref="B7:B8"/>
    <mergeCell ref="C7:C8"/>
    <mergeCell ref="D7:D8"/>
    <mergeCell ref="S6:T6"/>
    <mergeCell ref="B13:B14"/>
    <mergeCell ref="C13:C14"/>
    <mergeCell ref="D15:E15"/>
    <mergeCell ref="F15:G15"/>
    <mergeCell ref="D13:E14"/>
    <mergeCell ref="F13:G14"/>
  </mergeCells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5</xdr:col>
                <xdr:colOff>0</xdr:colOff>
                <xdr:row>15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15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22.140625" style="4" customWidth="1"/>
    <col min="5" max="5" width="22.28515625" style="4" customWidth="1"/>
    <col min="6" max="6" width="22" style="4" customWidth="1"/>
    <col min="7" max="7" width="24" style="4" customWidth="1"/>
    <col min="8" max="8" width="18.42578125" style="4" customWidth="1"/>
    <col min="9" max="9" width="9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4" ht="23.25" x14ac:dyDescent="0.25">
      <c r="B2" s="39" t="s">
        <v>770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11" t="e">
        <f>Finance!V2</f>
        <v>#N/A</v>
      </c>
    </row>
    <row r="3" spans="2:14" ht="23.25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1"/>
    </row>
    <row r="4" spans="2:14" x14ac:dyDescent="0.25">
      <c r="B4" s="30" t="s">
        <v>2</v>
      </c>
      <c r="C4" s="32" t="str">
        <f>Finance!V1</f>
        <v/>
      </c>
      <c r="E4" s="29" t="s">
        <v>1</v>
      </c>
      <c r="F4" s="32" t="str">
        <f>Finance!F4</f>
        <v/>
      </c>
      <c r="H4" s="30" t="s">
        <v>3</v>
      </c>
      <c r="I4" s="32">
        <f>Finance!I4</f>
        <v>0</v>
      </c>
      <c r="N4" s="11"/>
    </row>
    <row r="5" spans="2:14" x14ac:dyDescent="0.25">
      <c r="B5" s="5"/>
      <c r="L5" s="5"/>
      <c r="N5" s="11"/>
    </row>
    <row r="6" spans="2:14" x14ac:dyDescent="0.25">
      <c r="L6" s="5"/>
      <c r="N6" s="11"/>
    </row>
    <row r="7" spans="2:14" ht="30" customHeight="1" x14ac:dyDescent="0.25">
      <c r="B7" s="44" t="s">
        <v>9</v>
      </c>
      <c r="C7" s="45" t="s">
        <v>783</v>
      </c>
      <c r="D7" s="42" t="s">
        <v>776</v>
      </c>
      <c r="E7" s="42" t="s">
        <v>777</v>
      </c>
      <c r="F7" s="42" t="s">
        <v>778</v>
      </c>
      <c r="G7" s="41" t="s">
        <v>779</v>
      </c>
      <c r="N7" s="11"/>
    </row>
    <row r="8" spans="2:14" ht="30" customHeight="1" x14ac:dyDescent="0.25">
      <c r="B8" s="44"/>
      <c r="C8" s="46"/>
      <c r="D8" s="43"/>
      <c r="E8" s="43"/>
      <c r="F8" s="43"/>
      <c r="G8" s="41"/>
      <c r="N8" s="11"/>
    </row>
    <row r="9" spans="2:14" ht="15.75" x14ac:dyDescent="0.25">
      <c r="B9" s="6">
        <v>1</v>
      </c>
      <c r="C9" s="7" t="s">
        <v>4</v>
      </c>
      <c r="D9" s="57"/>
      <c r="E9" s="57"/>
      <c r="F9" s="57"/>
      <c r="G9" s="57"/>
      <c r="N9" s="11" t="str">
        <f>IF(N8=2,"true",IF(N8=3,"false",""))</f>
        <v/>
      </c>
    </row>
    <row r="10" spans="2:14" ht="15.75" x14ac:dyDescent="0.25">
      <c r="B10" s="6">
        <v>2</v>
      </c>
      <c r="C10" s="7" t="s">
        <v>792</v>
      </c>
      <c r="D10" s="57"/>
      <c r="E10" s="57"/>
      <c r="F10" s="57"/>
      <c r="G10" s="57"/>
      <c r="N10" s="11"/>
    </row>
    <row r="11" spans="2:14" ht="15.75" x14ac:dyDescent="0.25">
      <c r="B11" s="6">
        <v>3</v>
      </c>
      <c r="C11" s="7" t="s">
        <v>793</v>
      </c>
      <c r="D11" s="57"/>
      <c r="E11" s="57"/>
      <c r="F11" s="57"/>
      <c r="G11" s="57"/>
    </row>
    <row r="12" spans="2:14" ht="15.75" x14ac:dyDescent="0.25">
      <c r="B12" s="6">
        <v>4</v>
      </c>
      <c r="C12" s="7" t="s">
        <v>5</v>
      </c>
      <c r="D12" s="57"/>
      <c r="E12" s="57"/>
      <c r="F12" s="57"/>
      <c r="G12" s="57"/>
    </row>
    <row r="13" spans="2:14" ht="15.75" x14ac:dyDescent="0.25">
      <c r="B13" s="6">
        <v>5</v>
      </c>
      <c r="C13" s="7" t="s">
        <v>6</v>
      </c>
      <c r="D13" s="57"/>
      <c r="E13" s="57"/>
      <c r="F13" s="57"/>
      <c r="G13" s="57"/>
    </row>
    <row r="14" spans="2:14" ht="15.75" x14ac:dyDescent="0.25">
      <c r="B14" s="6">
        <v>6</v>
      </c>
      <c r="C14" s="7" t="s">
        <v>7</v>
      </c>
      <c r="D14" s="57"/>
      <c r="E14" s="57"/>
      <c r="F14" s="57"/>
      <c r="G14" s="57"/>
    </row>
    <row r="15" spans="2:14" ht="15.75" x14ac:dyDescent="0.25">
      <c r="B15" s="6">
        <v>7</v>
      </c>
      <c r="C15" s="7" t="s">
        <v>8</v>
      </c>
      <c r="D15" s="57"/>
      <c r="E15" s="57"/>
      <c r="F15" s="57"/>
      <c r="G15" s="57"/>
    </row>
  </sheetData>
  <sheetProtection algorithmName="SHA-512" hashValue="QdWhi2T7aJ2us9B+XDDC/wHfWcwC1MY+KorLLctEYSysZ49jy1vAErCtnTbVrOVAZgvOmAVkZcLjt9og3qA3tw==" saltValue="zte0L/aMCCb9Qr9XhIisyA==" spinCount="100000" sheet="1" objects="1" scenarios="1" selectLockedCells="1"/>
  <mergeCells count="8">
    <mergeCell ref="G7:G8"/>
    <mergeCell ref="F7:F8"/>
    <mergeCell ref="B1:M1"/>
    <mergeCell ref="B2:M2"/>
    <mergeCell ref="B7:B8"/>
    <mergeCell ref="C7:C8"/>
    <mergeCell ref="D7:D8"/>
    <mergeCell ref="E7:E8"/>
  </mergeCells>
  <dataValidations count="1">
    <dataValidation type="whole" operator="greaterThan" allowBlank="1" showInputMessage="1" showErrorMessage="1" sqref="D9:G15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Q51"/>
  <sheetViews>
    <sheetView zoomScaleNormal="100" workbookViewId="0">
      <selection activeCell="D9" sqref="D9"/>
    </sheetView>
  </sheetViews>
  <sheetFormatPr defaultColWidth="9.140625" defaultRowHeight="15" x14ac:dyDescent="0.25"/>
  <cols>
    <col min="1" max="1" width="9.140625" style="4" customWidth="1"/>
    <col min="2" max="2" width="10.85546875" style="4" customWidth="1"/>
    <col min="3" max="3" width="53.42578125" style="4" customWidth="1"/>
    <col min="4" max="4" width="40.28515625" style="4" customWidth="1"/>
    <col min="5" max="5" width="24.42578125" style="4" customWidth="1"/>
    <col min="6" max="8" width="20.7109375" style="4" customWidth="1"/>
    <col min="9" max="9" width="18.5703125" style="4" customWidth="1"/>
    <col min="10" max="12" width="16.42578125" style="4" customWidth="1"/>
    <col min="13" max="14" width="18.28515625" style="4" customWidth="1"/>
    <col min="15" max="15" width="16.42578125" style="4" customWidth="1"/>
    <col min="16" max="17" width="9.140625" style="4" hidden="1" customWidth="1"/>
    <col min="18" max="43" width="9.140625" style="4" customWidth="1"/>
    <col min="44" max="16384" width="9.140625" style="4"/>
  </cols>
  <sheetData>
    <row r="1" spans="2:16" ht="23.25" x14ac:dyDescent="0.25">
      <c r="B1" s="39" t="s">
        <v>0</v>
      </c>
      <c r="C1" s="39"/>
      <c r="D1" s="39"/>
      <c r="E1" s="39"/>
      <c r="F1" s="39"/>
      <c r="G1" s="39"/>
      <c r="H1" s="39"/>
      <c r="I1" s="1"/>
      <c r="J1" s="1"/>
      <c r="K1" s="1"/>
      <c r="L1" s="1"/>
      <c r="M1" s="1"/>
      <c r="N1" s="1"/>
      <c r="O1" s="1"/>
    </row>
    <row r="2" spans="2:16" ht="23.25" x14ac:dyDescent="0.25">
      <c r="B2" s="39" t="s">
        <v>771</v>
      </c>
      <c r="C2" s="39"/>
      <c r="D2" s="39"/>
      <c r="E2" s="39"/>
      <c r="F2" s="39"/>
      <c r="G2" s="39"/>
      <c r="H2" s="39"/>
      <c r="I2" s="1"/>
      <c r="J2" s="1"/>
      <c r="K2" s="1"/>
      <c r="L2" s="1"/>
      <c r="M2" s="1"/>
      <c r="N2" s="1"/>
      <c r="O2" s="1"/>
      <c r="P2" s="4" t="e">
        <f>Finance!V2</f>
        <v>#N/A</v>
      </c>
    </row>
    <row r="3" spans="2:16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16" x14ac:dyDescent="0.25">
      <c r="B4" s="30" t="s">
        <v>2</v>
      </c>
      <c r="C4" s="32" t="str">
        <f>Finance!V1</f>
        <v/>
      </c>
      <c r="E4" s="29" t="s">
        <v>1</v>
      </c>
      <c r="F4" s="32" t="str">
        <f>Finance!F4</f>
        <v/>
      </c>
      <c r="H4" s="30" t="s">
        <v>3</v>
      </c>
      <c r="I4" s="32">
        <f>Finance!I4</f>
        <v>0</v>
      </c>
    </row>
    <row r="5" spans="2:16" ht="30" customHeight="1" x14ac:dyDescent="0.25">
      <c r="B5" s="26"/>
      <c r="C5" s="2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6" ht="30" customHeight="1" x14ac:dyDescent="0.25">
      <c r="B6" s="44" t="s">
        <v>9</v>
      </c>
      <c r="C6" s="41" t="s">
        <v>782</v>
      </c>
      <c r="D6" s="42" t="s">
        <v>784</v>
      </c>
      <c r="E6" s="41" t="s">
        <v>801</v>
      </c>
      <c r="F6" s="41"/>
      <c r="G6" s="41"/>
      <c r="H6" s="41"/>
      <c r="I6" s="19"/>
      <c r="J6" s="19"/>
      <c r="K6" s="19"/>
      <c r="L6" s="19"/>
      <c r="M6" s="19"/>
      <c r="N6" s="19"/>
      <c r="O6" s="19"/>
    </row>
    <row r="7" spans="2:16" ht="30" customHeight="1" x14ac:dyDescent="0.25">
      <c r="B7" s="44"/>
      <c r="C7" s="44"/>
      <c r="D7" s="47"/>
      <c r="E7" s="41" t="s">
        <v>766</v>
      </c>
      <c r="F7" s="48" t="s">
        <v>762</v>
      </c>
      <c r="G7" s="41"/>
      <c r="H7" s="41"/>
      <c r="I7" s="19"/>
      <c r="J7" s="19"/>
      <c r="K7" s="19"/>
      <c r="L7" s="19"/>
      <c r="M7" s="19"/>
      <c r="N7" s="19"/>
      <c r="O7" s="19"/>
    </row>
    <row r="8" spans="2:16" ht="30" customHeight="1" x14ac:dyDescent="0.25">
      <c r="B8" s="44"/>
      <c r="C8" s="44"/>
      <c r="D8" s="46"/>
      <c r="E8" s="41"/>
      <c r="F8" s="27" t="s">
        <v>785</v>
      </c>
      <c r="G8" s="27" t="s">
        <v>786</v>
      </c>
      <c r="H8" s="28" t="s">
        <v>787</v>
      </c>
    </row>
    <row r="9" spans="2:16" ht="15.75" x14ac:dyDescent="0.25">
      <c r="B9" s="6">
        <v>1</v>
      </c>
      <c r="C9" s="17" t="s">
        <v>794</v>
      </c>
      <c r="D9" s="57"/>
      <c r="E9" s="57"/>
      <c r="F9" s="57"/>
      <c r="G9" s="57"/>
      <c r="H9" s="57"/>
      <c r="I9" s="19"/>
      <c r="J9" s="19"/>
      <c r="K9" s="19"/>
      <c r="L9" s="19"/>
      <c r="M9" s="19"/>
      <c r="N9" s="19"/>
    </row>
    <row r="10" spans="2:16" ht="15.75" customHeight="1" x14ac:dyDescent="0.25">
      <c r="B10" s="6">
        <v>2</v>
      </c>
      <c r="C10" s="17" t="s">
        <v>780</v>
      </c>
      <c r="D10" s="57"/>
      <c r="E10" s="57"/>
      <c r="F10" s="57"/>
      <c r="G10" s="57"/>
      <c r="H10" s="57"/>
      <c r="I10" s="19"/>
      <c r="J10" s="19"/>
      <c r="K10" s="19"/>
      <c r="L10" s="19"/>
      <c r="M10" s="19"/>
      <c r="N10" s="19"/>
      <c r="O10" s="19"/>
    </row>
    <row r="11" spans="2:16" ht="15.75" x14ac:dyDescent="0.25">
      <c r="B11" s="6">
        <v>3</v>
      </c>
      <c r="C11" s="17" t="s">
        <v>795</v>
      </c>
      <c r="D11" s="57"/>
      <c r="E11" s="57"/>
      <c r="F11" s="57"/>
      <c r="G11" s="57"/>
      <c r="H11" s="57"/>
      <c r="I11" s="19"/>
      <c r="J11" s="19"/>
      <c r="K11" s="19"/>
      <c r="L11" s="19"/>
      <c r="M11" s="19"/>
      <c r="N11" s="19"/>
      <c r="O11" s="19"/>
    </row>
    <row r="12" spans="2:16" ht="15.75" x14ac:dyDescent="0.25">
      <c r="B12" s="6">
        <v>4</v>
      </c>
      <c r="C12" s="17" t="s">
        <v>781</v>
      </c>
      <c r="D12" s="57"/>
      <c r="E12" s="57"/>
      <c r="F12" s="57"/>
      <c r="G12" s="57"/>
      <c r="H12" s="57"/>
      <c r="I12" s="19"/>
      <c r="J12" s="19"/>
      <c r="K12" s="19"/>
      <c r="L12" s="19"/>
      <c r="M12" s="19"/>
      <c r="N12" s="19"/>
      <c r="O12" s="19"/>
    </row>
    <row r="13" spans="2:16" ht="15.75" x14ac:dyDescent="0.25">
      <c r="B13" s="6">
        <v>5</v>
      </c>
      <c r="C13" s="17" t="s">
        <v>796</v>
      </c>
      <c r="D13" s="57"/>
      <c r="E13" s="57"/>
      <c r="F13" s="57"/>
      <c r="G13" s="57"/>
      <c r="H13" s="57"/>
      <c r="I13" s="19"/>
      <c r="J13" s="19"/>
      <c r="K13" s="19"/>
      <c r="L13" s="19"/>
      <c r="M13" s="19"/>
      <c r="N13" s="19"/>
      <c r="O13" s="19"/>
    </row>
    <row r="14" spans="2:16" ht="15.75" x14ac:dyDescent="0.25">
      <c r="B14" s="6">
        <v>6</v>
      </c>
      <c r="C14" s="17" t="s">
        <v>797</v>
      </c>
      <c r="D14" s="57"/>
      <c r="E14" s="57"/>
      <c r="F14" s="57"/>
      <c r="G14" s="57"/>
      <c r="H14" s="57"/>
      <c r="I14" s="19"/>
      <c r="J14" s="19"/>
      <c r="K14" s="19"/>
      <c r="L14" s="19"/>
      <c r="M14" s="19"/>
      <c r="N14" s="19"/>
      <c r="O14" s="19"/>
    </row>
    <row r="15" spans="2:16" ht="14.65" customHeight="1" x14ac:dyDescent="0.25">
      <c r="B15" s="15"/>
      <c r="C15" s="16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2:16" ht="14.65" customHeight="1" x14ac:dyDescent="0.25"/>
    <row r="17" spans="5:5" ht="14.65" customHeight="1" x14ac:dyDescent="0.25">
      <c r="E17" s="25"/>
    </row>
    <row r="18" spans="5:5" ht="14.65" customHeight="1" x14ac:dyDescent="0.25"/>
    <row r="19" spans="5:5" ht="14.65" customHeight="1" x14ac:dyDescent="0.25"/>
    <row r="20" spans="5:5" ht="14.65" customHeight="1" x14ac:dyDescent="0.25"/>
    <row r="21" spans="5:5" ht="14.65" customHeight="1" x14ac:dyDescent="0.25"/>
    <row r="22" spans="5:5" ht="14.65" customHeight="1" x14ac:dyDescent="0.25"/>
    <row r="23" spans="5:5" ht="14.65" customHeight="1" x14ac:dyDescent="0.25"/>
    <row r="24" spans="5:5" ht="14.65" customHeight="1" x14ac:dyDescent="0.25"/>
    <row r="25" spans="5:5" ht="14.65" customHeight="1" x14ac:dyDescent="0.25"/>
    <row r="26" spans="5:5" ht="14.65" customHeight="1" x14ac:dyDescent="0.25"/>
    <row r="27" spans="5:5" ht="14.65" customHeight="1" x14ac:dyDescent="0.25"/>
    <row r="28" spans="5:5" ht="14.65" customHeight="1" x14ac:dyDescent="0.25"/>
    <row r="29" spans="5:5" ht="14.65" customHeight="1" x14ac:dyDescent="0.25"/>
    <row r="30" spans="5:5" ht="14.65" customHeight="1" x14ac:dyDescent="0.25"/>
    <row r="31" spans="5:5" ht="14.65" customHeight="1" x14ac:dyDescent="0.25"/>
    <row r="32" spans="5:5" ht="14.65" customHeight="1" x14ac:dyDescent="0.25"/>
    <row r="33" ht="14.65" customHeight="1" x14ac:dyDescent="0.25"/>
    <row r="34" ht="14.65" customHeight="1" x14ac:dyDescent="0.25"/>
    <row r="35" ht="14.65" customHeight="1" x14ac:dyDescent="0.25"/>
    <row r="36" ht="14.65" customHeight="1" x14ac:dyDescent="0.25"/>
    <row r="37" ht="14.65" customHeight="1" x14ac:dyDescent="0.25"/>
    <row r="38" ht="14.65" customHeight="1" x14ac:dyDescent="0.25"/>
    <row r="39" ht="14.65" customHeight="1" x14ac:dyDescent="0.25"/>
    <row r="40" ht="14.65" customHeight="1" x14ac:dyDescent="0.25"/>
    <row r="41" ht="14.65" customHeight="1" x14ac:dyDescent="0.25"/>
    <row r="42" ht="14.65" customHeight="1" x14ac:dyDescent="0.25"/>
    <row r="43" ht="14.65" customHeight="1" x14ac:dyDescent="0.25"/>
    <row r="44" ht="14.65" customHeight="1" x14ac:dyDescent="0.25"/>
    <row r="45" ht="14.65" customHeight="1" x14ac:dyDescent="0.25"/>
    <row r="46" ht="14.65" customHeight="1" x14ac:dyDescent="0.25"/>
    <row r="47" ht="14.65" customHeight="1" x14ac:dyDescent="0.25"/>
    <row r="48" ht="14.65" customHeight="1" x14ac:dyDescent="0.25"/>
    <row r="49" ht="14.65" customHeight="1" x14ac:dyDescent="0.25"/>
    <row r="50" ht="14.65" customHeight="1" x14ac:dyDescent="0.25"/>
    <row r="51" ht="14.65" customHeight="1" x14ac:dyDescent="0.25"/>
  </sheetData>
  <sheetProtection algorithmName="SHA-512" hashValue="U7k+usCdgMph2iOW6ga3ej3AHiy7ljvHvNwcldwyh1PqwkKEjSd/s6EQC/K8ksAz+apfREzBLtKMaSIKZNSVxw==" saltValue="LOo6jCoiN/9ni4RGD+jhOQ==" spinCount="100000" sheet="1" objects="1" scenarios="1" selectLockedCells="1"/>
  <mergeCells count="8">
    <mergeCell ref="B1:H1"/>
    <mergeCell ref="B2:H2"/>
    <mergeCell ref="B6:B8"/>
    <mergeCell ref="C6:C8"/>
    <mergeCell ref="D6:D8"/>
    <mergeCell ref="E6:H6"/>
    <mergeCell ref="F7:H7"/>
    <mergeCell ref="E7:E8"/>
  </mergeCells>
  <dataValidations count="1">
    <dataValidation type="whole" operator="greaterThan" allowBlank="1" showInputMessage="1" showErrorMessage="1" sqref="D9:H14" xr:uid="{00000000-0002-0000-02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20.42578125" style="4" customWidth="1"/>
    <col min="5" max="5" width="22.28515625" style="4" customWidth="1"/>
    <col min="6" max="6" width="29.85546875" style="4" customWidth="1"/>
    <col min="7" max="7" width="23" style="4" customWidth="1"/>
    <col min="8" max="8" width="18.42578125" style="4" customWidth="1"/>
    <col min="9" max="9" width="9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hidden="1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4" ht="23.25" x14ac:dyDescent="0.25">
      <c r="B2" s="39" t="s">
        <v>770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" t="e">
        <f>Finance!V2</f>
        <v>#N/A</v>
      </c>
    </row>
    <row r="3" spans="2:14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4" x14ac:dyDescent="0.25">
      <c r="B4" s="30" t="s">
        <v>2</v>
      </c>
      <c r="C4" s="32" t="str">
        <f>Finance!V1</f>
        <v/>
      </c>
      <c r="E4" s="29" t="s">
        <v>1</v>
      </c>
      <c r="F4" s="32" t="str">
        <f>Finance!F4</f>
        <v/>
      </c>
      <c r="H4" s="30" t="s">
        <v>3</v>
      </c>
      <c r="I4" s="32">
        <f>Finance!I4</f>
        <v>0</v>
      </c>
    </row>
    <row r="5" spans="2:14" x14ac:dyDescent="0.25">
      <c r="B5" s="5"/>
      <c r="L5" s="5"/>
    </row>
    <row r="6" spans="2:14" x14ac:dyDescent="0.25">
      <c r="L6" s="5"/>
    </row>
    <row r="7" spans="2:14" ht="22.5" customHeight="1" x14ac:dyDescent="0.25">
      <c r="B7" s="44" t="s">
        <v>9</v>
      </c>
      <c r="C7" s="44" t="s">
        <v>783</v>
      </c>
      <c r="D7" s="41" t="s">
        <v>788</v>
      </c>
      <c r="E7" s="41"/>
      <c r="F7" s="41"/>
      <c r="G7" s="41"/>
    </row>
    <row r="8" spans="2:14" ht="22.5" customHeight="1" x14ac:dyDescent="0.25">
      <c r="B8" s="44"/>
      <c r="C8" s="44"/>
      <c r="D8" s="41"/>
      <c r="E8" s="41"/>
      <c r="F8" s="41"/>
      <c r="G8" s="41"/>
    </row>
    <row r="9" spans="2:14" ht="22.5" customHeight="1" x14ac:dyDescent="0.25">
      <c r="B9" s="44"/>
      <c r="C9" s="44"/>
      <c r="D9" s="44" t="s">
        <v>766</v>
      </c>
      <c r="E9" s="44" t="s">
        <v>762</v>
      </c>
      <c r="F9" s="44"/>
      <c r="G9" s="44"/>
      <c r="N9" s="4" t="str">
        <f>IF(N8=2,"true",IF(N8=3,"false",""))</f>
        <v/>
      </c>
    </row>
    <row r="10" spans="2:14" ht="22.5" customHeight="1" x14ac:dyDescent="0.25">
      <c r="B10" s="44"/>
      <c r="C10" s="44"/>
      <c r="D10" s="44"/>
      <c r="E10" s="36" t="s">
        <v>767</v>
      </c>
      <c r="F10" s="36" t="s">
        <v>789</v>
      </c>
      <c r="G10" s="36" t="s">
        <v>790</v>
      </c>
    </row>
    <row r="11" spans="2:14" ht="15.75" x14ac:dyDescent="0.25">
      <c r="B11" s="6">
        <v>1</v>
      </c>
      <c r="C11" s="7" t="s">
        <v>4</v>
      </c>
      <c r="D11" s="57"/>
      <c r="E11" s="57"/>
      <c r="F11" s="57"/>
      <c r="G11" s="57"/>
    </row>
    <row r="12" spans="2:14" ht="15.75" x14ac:dyDescent="0.25">
      <c r="B12" s="6">
        <v>2</v>
      </c>
      <c r="C12" s="7" t="s">
        <v>792</v>
      </c>
      <c r="D12" s="57"/>
      <c r="E12" s="57"/>
      <c r="F12" s="57"/>
      <c r="G12" s="57"/>
    </row>
    <row r="13" spans="2:14" ht="15.75" x14ac:dyDescent="0.25">
      <c r="B13" s="6">
        <v>3</v>
      </c>
      <c r="C13" s="7" t="s">
        <v>793</v>
      </c>
      <c r="D13" s="57"/>
      <c r="E13" s="57"/>
      <c r="F13" s="57"/>
      <c r="G13" s="57"/>
    </row>
    <row r="14" spans="2:14" ht="15.75" x14ac:dyDescent="0.25">
      <c r="B14" s="6">
        <v>4</v>
      </c>
      <c r="C14" s="7" t="s">
        <v>5</v>
      </c>
      <c r="D14" s="57"/>
      <c r="E14" s="57"/>
      <c r="F14" s="57"/>
      <c r="G14" s="57"/>
    </row>
    <row r="15" spans="2:14" ht="15.75" x14ac:dyDescent="0.25">
      <c r="B15" s="6">
        <v>5</v>
      </c>
      <c r="C15" s="7" t="s">
        <v>6</v>
      </c>
      <c r="D15" s="57"/>
      <c r="E15" s="57"/>
      <c r="F15" s="57"/>
      <c r="G15" s="57"/>
    </row>
    <row r="16" spans="2:14" ht="15.75" x14ac:dyDescent="0.25">
      <c r="B16" s="6">
        <v>6</v>
      </c>
      <c r="C16" s="7" t="s">
        <v>7</v>
      </c>
      <c r="D16" s="57"/>
      <c r="E16" s="57"/>
      <c r="F16" s="57"/>
      <c r="G16" s="57"/>
    </row>
    <row r="17" spans="2:7" ht="15.75" x14ac:dyDescent="0.25">
      <c r="B17" s="6">
        <v>7</v>
      </c>
      <c r="C17" s="7" t="s">
        <v>8</v>
      </c>
      <c r="D17" s="57"/>
      <c r="E17" s="57"/>
      <c r="F17" s="57"/>
      <c r="G17" s="57"/>
    </row>
  </sheetData>
  <sheetProtection algorithmName="SHA-512" hashValue="T6A1oqgEmONkUzRDjMX80FZoQYLKyL7mNekzPQ124Y8FVXQZYtsVBPz/vKqu761J4RpD4ho/xFCjTpf61lQzZg==" saltValue="KfMTOmCXgmd2Tf3RebmQyg==" spinCount="100000" sheet="1" objects="1" scenarios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Finance</vt:lpstr>
      <vt:lpstr>Cost per program</vt:lpstr>
      <vt:lpstr>Specialist Costs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2019-10-08T06:34:58Z</dcterms:modified>
</cp:coreProperties>
</file>