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5600" windowHeight="141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3" i="1" l="1"/>
  <c r="N23" i="1"/>
  <c r="M24" i="1"/>
  <c r="M25" i="1"/>
  <c r="M26" i="1"/>
  <c r="M27" i="1"/>
  <c r="M23" i="1"/>
  <c r="L23" i="1"/>
  <c r="K23" i="1"/>
  <c r="J24" i="1"/>
  <c r="J25" i="1"/>
  <c r="J26" i="1"/>
  <c r="J27" i="1"/>
  <c r="J23" i="1"/>
  <c r="I24" i="1"/>
  <c r="I25" i="1"/>
  <c r="I26" i="1"/>
  <c r="I27" i="1"/>
  <c r="I23" i="1"/>
  <c r="M28" i="1"/>
  <c r="J28" i="1"/>
  <c r="P23" i="1"/>
  <c r="P14" i="1"/>
  <c r="O14" i="1"/>
  <c r="N14" i="1"/>
  <c r="M19" i="1"/>
  <c r="M15" i="1"/>
  <c r="M16" i="1"/>
  <c r="M17" i="1"/>
  <c r="M18" i="1"/>
  <c r="M14" i="1"/>
  <c r="L14" i="1"/>
  <c r="K14" i="1"/>
  <c r="J19" i="1"/>
  <c r="J15" i="1"/>
  <c r="J16" i="1"/>
  <c r="J17" i="1"/>
  <c r="J18" i="1"/>
  <c r="J14" i="1"/>
  <c r="I15" i="1"/>
  <c r="I16" i="1"/>
  <c r="I17" i="1"/>
  <c r="I18" i="1"/>
  <c r="I14" i="1"/>
  <c r="J10" i="1"/>
  <c r="J11" i="1"/>
  <c r="J3" i="1"/>
  <c r="N3" i="1"/>
  <c r="M3" i="1"/>
  <c r="L3" i="1"/>
  <c r="K8" i="1"/>
  <c r="K4" i="1"/>
  <c r="K5" i="1"/>
  <c r="K6" i="1"/>
  <c r="K7" i="1"/>
  <c r="K3" i="1"/>
  <c r="H8" i="1"/>
  <c r="I3" i="1"/>
  <c r="H4" i="1"/>
  <c r="H5" i="1"/>
  <c r="H6" i="1"/>
  <c r="H7" i="1"/>
  <c r="H3" i="1"/>
</calcChain>
</file>

<file path=xl/comments1.xml><?xml version="1.0" encoding="utf-8"?>
<comments xmlns="http://schemas.openxmlformats.org/spreadsheetml/2006/main">
  <authors>
    <author>RUPA GUHA</author>
  </authors>
  <commentList>
    <comment ref="I2" authorId="0">
      <text>
        <r>
          <rPr>
            <b/>
            <sz val="9"/>
            <color indexed="81"/>
            <rFont val="Calibri"/>
            <family val="2"/>
          </rPr>
          <t>RUPA GUHA:</t>
        </r>
        <r>
          <rPr>
            <sz val="9"/>
            <color indexed="81"/>
            <rFont val="Calibri"/>
            <family val="2"/>
          </rPr>
          <t xml:space="preserve">
Step size*Derivate</t>
        </r>
      </text>
    </comment>
    <comment ref="H8" authorId="0">
      <text>
        <r>
          <rPr>
            <b/>
            <sz val="9"/>
            <color indexed="81"/>
            <rFont val="Calibri"/>
            <family val="2"/>
          </rPr>
          <t>RUPA GUHA:</t>
        </r>
        <r>
          <rPr>
            <sz val="9"/>
            <color indexed="81"/>
            <rFont val="Calibri"/>
            <family val="2"/>
          </rPr>
          <t xml:space="preserve">
Derivate: Sum(errors)
</t>
        </r>
      </text>
    </comment>
  </commentList>
</comments>
</file>

<file path=xl/sharedStrings.xml><?xml version="1.0" encoding="utf-8"?>
<sst xmlns="http://schemas.openxmlformats.org/spreadsheetml/2006/main" count="35" uniqueCount="25">
  <si>
    <t>X</t>
  </si>
  <si>
    <t>Y</t>
  </si>
  <si>
    <t>Y_pred</t>
  </si>
  <si>
    <t>Error</t>
  </si>
  <si>
    <t>Intercept_Updated</t>
  </si>
  <si>
    <t>Step_size</t>
  </si>
  <si>
    <t>Sum(Error*Input)</t>
  </si>
  <si>
    <t>Adjustment</t>
  </si>
  <si>
    <t>New Slope</t>
  </si>
  <si>
    <t>Magnitude</t>
  </si>
  <si>
    <t>New Intercept (-I2)</t>
  </si>
  <si>
    <t xml:space="preserve">New Slope = </t>
  </si>
  <si>
    <t xml:space="preserve">New Intercept = </t>
  </si>
  <si>
    <t>Predictions (New Intercept +Xi*New Slope)</t>
  </si>
  <si>
    <t>Errors (Predicted Value - Actual)</t>
  </si>
  <si>
    <t>Adjustment=Step Size*sumErrors</t>
  </si>
  <si>
    <t>New Intercept = Old - Adjustment</t>
  </si>
  <si>
    <t>New --&gt;Error*Xi</t>
  </si>
  <si>
    <t>SUM=&gt;</t>
  </si>
  <si>
    <t>New Adjustment = Step_Size*Sum(Error*Xi)</t>
  </si>
  <si>
    <t>New Slope = Old_slope - new adjustment</t>
  </si>
  <si>
    <t>Magnitude = SQRT(Err^2 -Err*Xi^2)</t>
  </si>
  <si>
    <t>2ND STEP</t>
  </si>
  <si>
    <t>3RD STEP</t>
  </si>
  <si>
    <t>New Intercept = Old Intercept -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</si>
</sst>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3" borderId="0" xfId="0" applyFill="1" applyAlignment="1">
      <alignment horizontal="left" vertical="top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139700</xdr:colOff>
      <xdr:row>16</xdr:row>
      <xdr:rowOff>139700</xdr:rowOff>
    </xdr:from>
    <xdr:to>
      <xdr:col>6</xdr:col>
      <xdr:colOff>546100</xdr:colOff>
      <xdr:row>29</xdr:row>
      <xdr:rowOff>37502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700" y="3187700"/>
          <a:ext cx="5359400" cy="2945802"/>
        </a:xfrm>
        <a:prstGeom prst="rect">
          <a:avLst/>
        </a:prstGeom>
        <a:solidFill>
          <a:schemeClr val="tx1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28"/>
  <sheetViews>
    <sheetView tabSelected="1" showRuler="0" workbookViewId="0">
      <selection activeCell="I14" sqref="I14"/>
    </sheetView>
  </sheetViews>
  <sheetFormatPr baseColWidth="10" defaultRowHeight="15" x14ac:dyDescent="0"/>
  <cols>
    <col min="1" max="8" width="10.83203125" style="1"/>
    <col min="9" max="9" width="16.83203125" style="1" bestFit="1" customWidth="1"/>
    <col min="10" max="10" width="16.83203125" style="1" customWidth="1"/>
    <col min="11" max="11" width="15.5" style="1" bestFit="1" customWidth="1"/>
    <col min="12" max="12" width="13.83203125" style="1" customWidth="1"/>
    <col min="13" max="13" width="14.6640625" style="1" customWidth="1"/>
    <col min="14" max="14" width="18" style="1" customWidth="1"/>
    <col min="15" max="16384" width="10.83203125" style="1"/>
  </cols>
  <sheetData>
    <row r="2" spans="1:16">
      <c r="A2" s="1" t="s">
        <v>5</v>
      </c>
      <c r="B2" s="1">
        <v>0.05</v>
      </c>
      <c r="D2" s="1" t="s">
        <v>0</v>
      </c>
      <c r="E2" s="1" t="s">
        <v>1</v>
      </c>
      <c r="G2" s="1" t="s">
        <v>2</v>
      </c>
      <c r="H2" s="1" t="s">
        <v>3</v>
      </c>
      <c r="I2" s="1" t="s">
        <v>4</v>
      </c>
      <c r="J2" s="1" t="s">
        <v>10</v>
      </c>
      <c r="K2" s="1" t="s">
        <v>6</v>
      </c>
      <c r="L2" s="1" t="s">
        <v>7</v>
      </c>
      <c r="M2" s="1" t="s">
        <v>8</v>
      </c>
      <c r="N2" s="1" t="s">
        <v>9</v>
      </c>
    </row>
    <row r="3" spans="1:16">
      <c r="D3" s="1">
        <v>0</v>
      </c>
      <c r="E3" s="1">
        <v>1</v>
      </c>
      <c r="G3" s="1">
        <v>0</v>
      </c>
      <c r="H3" s="1">
        <f>G3-E3</f>
        <v>-1</v>
      </c>
      <c r="I3" s="1">
        <f>H8*B2</f>
        <v>-2.25</v>
      </c>
      <c r="J3" s="1">
        <f>-I3</f>
        <v>2.25</v>
      </c>
      <c r="K3" s="1">
        <f>D3*H3</f>
        <v>0</v>
      </c>
      <c r="L3" s="1">
        <f>K8*B2</f>
        <v>-7</v>
      </c>
      <c r="M3" s="1">
        <f>0-L3</f>
        <v>7</v>
      </c>
      <c r="N3" s="1">
        <f>SQRT(K8^2 + H8^2)</f>
        <v>147.05441169852742</v>
      </c>
    </row>
    <row r="4" spans="1:16">
      <c r="D4" s="1">
        <v>1</v>
      </c>
      <c r="E4" s="1">
        <v>3</v>
      </c>
      <c r="G4" s="1">
        <v>0</v>
      </c>
      <c r="H4" s="1">
        <f t="shared" ref="H4:H7" si="0">G4-E4</f>
        <v>-3</v>
      </c>
      <c r="K4" s="1">
        <f t="shared" ref="K4:K7" si="1">D4*H4</f>
        <v>-3</v>
      </c>
    </row>
    <row r="5" spans="1:16">
      <c r="D5" s="1">
        <v>2</v>
      </c>
      <c r="E5" s="1">
        <v>7</v>
      </c>
      <c r="G5" s="1">
        <v>0</v>
      </c>
      <c r="H5" s="1">
        <f t="shared" si="0"/>
        <v>-7</v>
      </c>
      <c r="K5" s="1">
        <f t="shared" si="1"/>
        <v>-14</v>
      </c>
    </row>
    <row r="6" spans="1:16">
      <c r="D6" s="1">
        <v>3</v>
      </c>
      <c r="E6" s="1">
        <v>13</v>
      </c>
      <c r="G6" s="1">
        <v>0</v>
      </c>
      <c r="H6" s="1">
        <f t="shared" si="0"/>
        <v>-13</v>
      </c>
      <c r="K6" s="1">
        <f t="shared" si="1"/>
        <v>-39</v>
      </c>
    </row>
    <row r="7" spans="1:16">
      <c r="D7" s="1">
        <v>4</v>
      </c>
      <c r="E7" s="1">
        <v>21</v>
      </c>
      <c r="G7" s="1">
        <v>0</v>
      </c>
      <c r="H7" s="1">
        <f t="shared" si="0"/>
        <v>-21</v>
      </c>
      <c r="K7" s="1">
        <f t="shared" si="1"/>
        <v>-84</v>
      </c>
    </row>
    <row r="8" spans="1:16">
      <c r="H8" s="2">
        <f>SUM(H3:H7)</f>
        <v>-45</v>
      </c>
      <c r="K8" s="2">
        <f>SUM(K3:K7)</f>
        <v>-140</v>
      </c>
    </row>
    <row r="10" spans="1:16">
      <c r="I10" s="1" t="s">
        <v>11</v>
      </c>
      <c r="J10" s="1">
        <f>M3</f>
        <v>7</v>
      </c>
    </row>
    <row r="11" spans="1:16">
      <c r="I11" s="1" t="s">
        <v>12</v>
      </c>
      <c r="J11" s="1">
        <f>J3</f>
        <v>2.25</v>
      </c>
    </row>
    <row r="13" spans="1:16" ht="60">
      <c r="G13" s="3" t="s">
        <v>22</v>
      </c>
      <c r="I13" s="4" t="s">
        <v>13</v>
      </c>
      <c r="J13" s="4" t="s">
        <v>14</v>
      </c>
      <c r="K13" s="4" t="s">
        <v>15</v>
      </c>
      <c r="L13" s="5" t="s">
        <v>16</v>
      </c>
      <c r="M13" s="4" t="s">
        <v>17</v>
      </c>
      <c r="N13" s="4" t="s">
        <v>19</v>
      </c>
      <c r="O13" s="5" t="s">
        <v>20</v>
      </c>
      <c r="P13" s="4" t="s">
        <v>21</v>
      </c>
    </row>
    <row r="14" spans="1:16">
      <c r="I14" s="1">
        <f>$J$11+($J$10*D3)</f>
        <v>2.25</v>
      </c>
      <c r="J14" s="1">
        <f>I14-E3</f>
        <v>1.25</v>
      </c>
      <c r="K14" s="1">
        <f>J19*B2</f>
        <v>1.8125</v>
      </c>
      <c r="L14" s="6">
        <f>J11-K14</f>
        <v>0.4375</v>
      </c>
      <c r="M14" s="1">
        <f>J14*D3</f>
        <v>0</v>
      </c>
      <c r="N14" s="1">
        <f>B2*M19</f>
        <v>4.625</v>
      </c>
      <c r="O14" s="6">
        <f>M3-N14</f>
        <v>2.375</v>
      </c>
      <c r="P14" s="1">
        <f>SQRT(J19^2 +M19^2)</f>
        <v>99.349446400068075</v>
      </c>
    </row>
    <row r="15" spans="1:16">
      <c r="I15" s="1">
        <f t="shared" ref="I15:I18" si="2">$J$11+($J$10*D4)</f>
        <v>9.25</v>
      </c>
      <c r="J15" s="1">
        <f t="shared" ref="J15:J18" si="3">I15-E4</f>
        <v>6.25</v>
      </c>
      <c r="M15" s="1">
        <f t="shared" ref="M15:M18" si="4">J15*D4</f>
        <v>6.25</v>
      </c>
    </row>
    <row r="16" spans="1:16">
      <c r="I16" s="1">
        <f t="shared" si="2"/>
        <v>16.25</v>
      </c>
      <c r="J16" s="1">
        <f t="shared" si="3"/>
        <v>9.25</v>
      </c>
      <c r="M16" s="1">
        <f t="shared" si="4"/>
        <v>18.5</v>
      </c>
    </row>
    <row r="17" spans="8:16">
      <c r="I17" s="1">
        <f t="shared" si="2"/>
        <v>23.25</v>
      </c>
      <c r="J17" s="1">
        <f t="shared" si="3"/>
        <v>10.25</v>
      </c>
      <c r="M17" s="1">
        <f t="shared" si="4"/>
        <v>30.75</v>
      </c>
    </row>
    <row r="18" spans="8:16">
      <c r="I18" s="1">
        <f t="shared" si="2"/>
        <v>30.25</v>
      </c>
      <c r="J18" s="1">
        <f t="shared" si="3"/>
        <v>9.25</v>
      </c>
      <c r="M18" s="1">
        <f t="shared" si="4"/>
        <v>37</v>
      </c>
    </row>
    <row r="19" spans="8:16">
      <c r="I19" s="1" t="s">
        <v>18</v>
      </c>
      <c r="J19" s="1">
        <f>SUM(J14:J18)</f>
        <v>36.25</v>
      </c>
      <c r="L19" s="1" t="s">
        <v>18</v>
      </c>
      <c r="M19" s="1">
        <f>SUM(M14:M18)</f>
        <v>92.5</v>
      </c>
    </row>
    <row r="22" spans="8:16" ht="60">
      <c r="H22" s="3" t="s">
        <v>23</v>
      </c>
      <c r="I22" s="4" t="s">
        <v>13</v>
      </c>
      <c r="J22" s="4" t="s">
        <v>14</v>
      </c>
      <c r="K22" s="4" t="s">
        <v>15</v>
      </c>
      <c r="L22" s="5" t="s">
        <v>24</v>
      </c>
      <c r="M22" s="4" t="s">
        <v>17</v>
      </c>
      <c r="N22" s="4" t="s">
        <v>19</v>
      </c>
      <c r="O22" s="5" t="s">
        <v>20</v>
      </c>
      <c r="P22" s="4" t="s">
        <v>21</v>
      </c>
    </row>
    <row r="23" spans="8:16">
      <c r="I23" s="1">
        <f>$L$14+($O$14*D3)</f>
        <v>0.4375</v>
      </c>
      <c r="J23" s="1">
        <f>I23-E3</f>
        <v>-0.5625</v>
      </c>
      <c r="K23" s="1">
        <f>J28*B2</f>
        <v>-0.953125</v>
      </c>
      <c r="L23" s="6">
        <f>L14-K23</f>
        <v>1.390625</v>
      </c>
      <c r="M23" s="1">
        <f>J23*D3</f>
        <v>0</v>
      </c>
      <c r="N23" s="1">
        <f>M28*B2</f>
        <v>-3.21875</v>
      </c>
      <c r="O23" s="6">
        <f>O14-N23</f>
        <v>5.59375</v>
      </c>
      <c r="P23" s="1">
        <f>SQRT(J28^2 +M28^2)</f>
        <v>67.138063207468235</v>
      </c>
    </row>
    <row r="24" spans="8:16">
      <c r="I24" s="1">
        <f t="shared" ref="I24:I27" si="5">$L$14+($O$14*D4)</f>
        <v>2.8125</v>
      </c>
      <c r="J24" s="1">
        <f t="shared" ref="J24:J27" si="6">I24-E4</f>
        <v>-0.1875</v>
      </c>
      <c r="M24" s="1">
        <f t="shared" ref="M24:M27" si="7">J24*D4</f>
        <v>-0.1875</v>
      </c>
    </row>
    <row r="25" spans="8:16">
      <c r="I25" s="1">
        <f t="shared" si="5"/>
        <v>5.1875</v>
      </c>
      <c r="J25" s="1">
        <f t="shared" si="6"/>
        <v>-1.8125</v>
      </c>
      <c r="M25" s="1">
        <f t="shared" si="7"/>
        <v>-3.625</v>
      </c>
    </row>
    <row r="26" spans="8:16">
      <c r="I26" s="1">
        <f t="shared" si="5"/>
        <v>7.5625</v>
      </c>
      <c r="J26" s="1">
        <f t="shared" si="6"/>
        <v>-5.4375</v>
      </c>
      <c r="M26" s="1">
        <f t="shared" si="7"/>
        <v>-16.3125</v>
      </c>
    </row>
    <row r="27" spans="8:16">
      <c r="I27" s="1">
        <f t="shared" si="5"/>
        <v>9.9375</v>
      </c>
      <c r="J27" s="1">
        <f t="shared" si="6"/>
        <v>-11.0625</v>
      </c>
      <c r="M27" s="1">
        <f t="shared" si="7"/>
        <v>-44.25</v>
      </c>
    </row>
    <row r="28" spans="8:16">
      <c r="I28" s="1" t="s">
        <v>18</v>
      </c>
      <c r="J28" s="1">
        <f>SUM(J23:J27)</f>
        <v>-19.0625</v>
      </c>
      <c r="L28" s="1" t="s">
        <v>18</v>
      </c>
      <c r="M28" s="1">
        <f>SUM(M23:M27)</f>
        <v>-64.375</v>
      </c>
    </row>
  </sheetData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ANSHUMAN GUHA</dc:creator>
  <cp:keywords/>
  <dc:description/>
  <cp:lastModifiedBy>RUPA GUHA</cp:lastModifiedBy>
  <dcterms:created xsi:type="dcterms:W3CDTF">2016-02-13T05:35:59Z</dcterms:created>
  <dcterms:modified xsi:type="dcterms:W3CDTF">2016-09-04T23:43:19Z</dcterms:modified>
  <cp:category/>
</cp:coreProperties>
</file>