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shore/Downloads/"/>
    </mc:Choice>
  </mc:AlternateContent>
  <xr:revisionPtr revIDLastSave="0" documentId="13_ncr:1_{8A7EE443-93CF-3140-BA72-DBBFB5F48952}" xr6:coauthVersionLast="47" xr6:coauthVersionMax="47" xr10:uidLastSave="{00000000-0000-0000-0000-000000000000}"/>
  <bookViews>
    <workbookView xWindow="38400" yWindow="1180" windowWidth="38400" windowHeight="21100" activeTab="1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 s="1"/>
  <c r="J93" i="1" a="1"/>
  <c r="J93" i="1"/>
  <c r="J94" i="1" a="1"/>
  <c r="J94" i="1"/>
  <c r="J95" i="1" a="1"/>
  <c r="J95" i="1"/>
  <c r="J96" i="1" a="1"/>
  <c r="J96" i="1" s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<sst xmlns="http://schemas.openxmlformats.org/spreadsheetml/2006/main" count="1477" uniqueCount="210">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</sst>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82-9342-A225-4CF78FB65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468591"/>
        <c:axId val="918470319"/>
      </c:lineChart>
      <c:catAx>
        <c:axId val="91846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70319"/>
        <c:crosses val="autoZero"/>
        <c:auto val="1"/>
        <c:lblAlgn val="ctr"/>
        <c:lblOffset val="100"/>
        <c:noMultiLvlLbl val="0"/>
      </c:catAx>
      <c:valAx>
        <c:axId val="9184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6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6-6642-8B95-949491F07EC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6-6642-8B95-949491F07E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4163407"/>
        <c:axId val="944308255"/>
      </c:barChart>
      <c:catAx>
        <c:axId val="944163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308255"/>
        <c:crosses val="autoZero"/>
        <c:auto val="1"/>
        <c:lblAlgn val="ctr"/>
        <c:lblOffset val="100"/>
        <c:noMultiLvlLbl val="0"/>
      </c:catAx>
      <c:valAx>
        <c:axId val="94430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16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6-8547-B91A-B6FD28464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170560"/>
        <c:axId val="593172288"/>
      </c:areaChart>
      <c:catAx>
        <c:axId val="59317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72288"/>
        <c:crosses val="autoZero"/>
        <c:auto val="1"/>
        <c:lblAlgn val="ctr"/>
        <c:lblOffset val="100"/>
        <c:noMultiLvlLbl val="0"/>
      </c:catAx>
      <c:valAx>
        <c:axId val="5931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7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</a:t>
            </a:r>
            <a:r>
              <a:rPr lang="en-US" baseline="0"/>
              <a:t>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A-344D-8AB7-E08330D9E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325696"/>
        <c:axId val="707358448"/>
      </c:barChart>
      <c:catAx>
        <c:axId val="7073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58448"/>
        <c:crosses val="autoZero"/>
        <c:auto val="1"/>
        <c:lblAlgn val="ctr"/>
        <c:lblOffset val="100"/>
        <c:noMultiLvlLbl val="0"/>
      </c:catAx>
      <c:valAx>
        <c:axId val="70735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2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38100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A7198F-793B-09B3-0542-2182E742C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177800</xdr:rowOff>
    </xdr:from>
    <xdr:to>
      <xdr:col>5</xdr:col>
      <xdr:colOff>1282700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C7BCF-11F6-F580-D44E-5DCD5171A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158</xdr:row>
      <xdr:rowOff>0</xdr:rowOff>
    </xdr:from>
    <xdr:to>
      <xdr:col>7</xdr:col>
      <xdr:colOff>990600</xdr:colOff>
      <xdr:row>174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57243-1EE4-19D1-DC61-4962F6A7B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158</xdr:row>
      <xdr:rowOff>0</xdr:rowOff>
    </xdr:from>
    <xdr:to>
      <xdr:col>5</xdr:col>
      <xdr:colOff>12700</xdr:colOff>
      <xdr:row>172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361B6-D3B7-09F6-000A-CE4AC70B0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7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6" dataCellStyle="60% - Accent2"/>
    <tableColumn id="1" xr3:uid="{91732ACF-B59B-4736-A06E-BE7ADB4669C2}" name="Model" dataDxfId="65" dataCellStyle="60% - Accent6"/>
    <tableColumn id="4" xr3:uid="{AC38EB39-9FE7-4815-9A95-BD4739621249}" name="Unit Sales" dataDxfId="64"/>
    <tableColumn id="5" xr3:uid="{48155666-2FFE-4435-98FA-77A71F62A4CD}" name="Price" dataDxfId="63"/>
    <tableColumn id="6" xr3:uid="{E6C9B305-43C4-4AA9-AF99-52F226A2A489}" name="Year Resale Value" dataDxfId="62"/>
    <tableColumn id="7" xr3:uid="{53AB75B2-B4C7-4B08-A310-E333B5D08F1E}" name="Retention %" dataDxfId="61" dataCellStyle="Percent">
      <calculatedColumnFormula>SUM(E2/D2)</calculatedColumnFormula>
    </tableColumn>
    <tableColumn id="8" xr3:uid="{14C0ED08-C800-44FC-AEFF-AD4CB3BA4CE3}" name="Retention Value" dataDxfId="60" dataCellStyle="Percent">
      <calculatedColumnFormula>IF(F2&gt;69%, "GOOD", "POOR")</calculatedColumnFormula>
    </tableColumn>
    <tableColumn id="9" xr3:uid="{2D1C7A45-6CF4-4F66-812C-40A50CEEFE3C}" name="Engine Size" dataDxfId="59"/>
    <tableColumn id="10" xr3:uid="{6F868495-C5F3-4EB0-A931-7DB5EE263B04}" name="Horsepower" dataDxfId="58"/>
    <tableColumn id="11" xr3:uid="{21D8283C-331B-4FBC-ADCB-511EC8FEEA5B}" name="HP Level" dataDxfId="57">
      <calculatedColumnFormula array="1">_xlfn.IFS(I2&gt;299,"High HP",I2&gt;99,"Medium HP",I2&lt;100,"Low HP")</calculatedColumnFormula>
    </tableColumn>
    <tableColumn id="3" xr3:uid="{D8DD2294-3DBB-4222-BDE1-25B41E8C6E23}" name="Vehicle_type" dataDxfId="56"/>
    <tableColumn id="17" xr3:uid="{41974CDD-17C2-4811-8CA1-4FE62EF36874}" name="Fuel Efficiency" dataDxfId="55"/>
    <tableColumn id="19" xr3:uid="{FF974689-EC10-4BD7-931E-F6D2FC8A04BB}" name="Power Perf Factor" dataDxfId="54"/>
    <tableColumn id="16" xr3:uid="{A47D6D7B-55BF-4939-8425-7A7DC0E408AE}" name="Fuel Capacity" dataDxfId="53"/>
    <tableColumn id="12" xr3:uid="{59E0B2CA-E73A-4CDD-A62F-F1A4C75E90F7}" name="Wheelbase" dataDxfId="52"/>
    <tableColumn id="13" xr3:uid="{1318511A-327E-4603-9CFA-8A67BC21BEB8}" name="Width" dataDxfId="51"/>
    <tableColumn id="14" xr3:uid="{B48108FE-8EF4-43AB-ACEA-F7B30A9D3C55}" name="Length" dataDxfId="50"/>
    <tableColumn id="15" xr3:uid="{1C70CD07-6AE4-4D29-95C6-1D02DF8772F3}" name="Curb Weight" dataDxfId="49"/>
    <tableColumn id="18" xr3:uid="{801588FA-173B-403F-BAF7-D1F66FFF62EA}" name="Latest Launch" dataDxfId="4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3" headerRowCellStyle="60% - Accent1">
  <autoFilter ref="A1:S156" xr:uid="{142A1155-8F99-4580-8274-3FFCD265F860}"/>
  <tableColumns count="19">
    <tableColumn id="2" xr3:uid="{0090DD31-AAEF-418B-A6D5-5A47F973884A}" name="Manufacturer" dataDxfId="22" dataCellStyle="60% - Accent2"/>
    <tableColumn id="1" xr3:uid="{1D457C4B-D2B8-4760-9FBD-20980339C812}" name="Model" dataDxfId="21" dataCellStyle="60% - Accent6"/>
    <tableColumn id="4" xr3:uid="{8522711B-6353-4D72-9921-4036DEB24699}" name="Unit Sales" dataDxfId="20"/>
    <tableColumn id="5" xr3:uid="{3F2EFF05-CEC1-43C4-8457-EC0A04BFE37D}" name="Price" dataDxfId="19"/>
    <tableColumn id="6" xr3:uid="{D0C7E9A3-6A78-4834-995F-71A07F7E5FEC}" name="Year Resale Value" dataDxfId="18"/>
    <tableColumn id="7" xr3:uid="{2892AE5C-2583-41F9-9297-9EA4C2895B5F}" name="Retention %" dataDxfId="17" dataCellStyle="Percent">
      <calculatedColumnFormula>SUM(E2/D2)</calculatedColumnFormula>
    </tableColumn>
    <tableColumn id="8" xr3:uid="{40A7E790-705B-474C-BD5E-B93CFDEAAD37}" name="Retention Value" dataDxfId="16" dataCellStyle="Percent">
      <calculatedColumnFormula>IF(F2&gt;69%, "GOOD", "POOR")</calculatedColumnFormula>
    </tableColumn>
    <tableColumn id="9" xr3:uid="{9FD1D782-0EB9-4AC8-9FB6-1F5437BC6100}" name="Engine Size" dataDxfId="15"/>
    <tableColumn id="10" xr3:uid="{97F7DE8D-9589-426B-AA4F-2E3F8BB7A81B}" name="Horsepower" dataDxfId="14"/>
    <tableColumn id="11" xr3:uid="{4CB9C68E-A6F1-497A-9877-E41495059145}" name="HP Level" dataDxfId="13">
      <calculatedColumnFormula array="1">_xlfn.IFS(I2&gt;299,"High HP",I2&gt;99,"Medium HP",I2&lt;100,"Low HP")</calculatedColumnFormula>
    </tableColumn>
    <tableColumn id="3" xr3:uid="{3733B2DD-D65D-439A-9EC2-28F65DC369D7}" name="Vehicle_type" dataDxfId="12"/>
    <tableColumn id="17" xr3:uid="{5136D0F0-2F8F-4D70-995F-CE39B1996127}" name="Fuel Efficiency" dataDxfId="11"/>
    <tableColumn id="19" xr3:uid="{5F133F36-F1C6-453A-A10C-A9917A623804}" name="Power Perf Factor" dataDxfId="10"/>
    <tableColumn id="12" xr3:uid="{6E551230-1170-40DA-8649-BDDA922271D8}" name="Wheelbase" dataDxfId="9"/>
    <tableColumn id="13" xr3:uid="{53A36FF3-E823-43B4-958B-9E02EC2B56F7}" name="Width" dataDxfId="8"/>
    <tableColumn id="14" xr3:uid="{0728B768-EB40-4E54-9F8B-8FC310D3272C}" name="Length" dataDxfId="7"/>
    <tableColumn id="15" xr3:uid="{2264EB11-0818-4B2A-A027-42B066FA9869}" name="Curb Weight" dataDxfId="6"/>
    <tableColumn id="16" xr3:uid="{58B24934-BE7E-4FBD-9F96-CEF0725C6117}" name="Fuel Capacity" dataDxfId="5"/>
    <tableColumn id="18" xr3:uid="{00FF364F-DDBE-4E2C-8F3E-DBDA321FA22A}" name="Latest Launch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29</v>
      </c>
      <c r="B4" s="18">
        <v>16883.222222222223</v>
      </c>
      <c r="C4" s="18">
        <v>21982.888888888891</v>
      </c>
    </row>
    <row r="5" spans="1:6" x14ac:dyDescent="0.2">
      <c r="A5" s="20" t="s">
        <v>189</v>
      </c>
      <c r="B5" s="18">
        <v>19425</v>
      </c>
      <c r="C5" s="18">
        <v>22288</v>
      </c>
    </row>
    <row r="6" spans="1:6" x14ac:dyDescent="0.2">
      <c r="A6" s="20" t="s">
        <v>190</v>
      </c>
      <c r="B6" s="18">
        <v>18140</v>
      </c>
      <c r="C6" s="18">
        <v>25545</v>
      </c>
    </row>
    <row r="7" spans="1:6" x14ac:dyDescent="0.2">
      <c r="A7" s="20" t="s">
        <v>191</v>
      </c>
      <c r="B7" s="18">
        <v>13245</v>
      </c>
      <c r="C7" s="18">
        <v>17518</v>
      </c>
      <c r="F7" s="19"/>
    </row>
    <row r="8" spans="1:6" x14ac:dyDescent="0.2">
      <c r="A8" s="20" t="s">
        <v>192</v>
      </c>
      <c r="B8" s="18">
        <v>15445</v>
      </c>
      <c r="C8" s="18">
        <v>16875</v>
      </c>
    </row>
    <row r="9" spans="1:6" x14ac:dyDescent="0.2">
      <c r="A9" s="20" t="s">
        <v>193</v>
      </c>
      <c r="B9" s="18">
        <v>10025</v>
      </c>
      <c r="C9" s="18">
        <v>13108</v>
      </c>
    </row>
    <row r="10" spans="1:6" x14ac:dyDescent="0.2">
      <c r="A10" s="20" t="s">
        <v>194</v>
      </c>
      <c r="B10" s="18">
        <v>34080</v>
      </c>
      <c r="C10" s="18">
        <v>51728</v>
      </c>
    </row>
    <row r="11" spans="1:6" x14ac:dyDescent="0.2">
      <c r="A11" s="20" t="s">
        <v>195</v>
      </c>
      <c r="B11" s="18">
        <v>13325</v>
      </c>
      <c r="C11" s="18">
        <v>16888</v>
      </c>
    </row>
    <row r="12" spans="1:6" x14ac:dyDescent="0.2">
      <c r="A12" s="20" t="s">
        <v>196</v>
      </c>
      <c r="B12" s="18">
        <v>18689</v>
      </c>
      <c r="C12" s="18">
        <v>22368</v>
      </c>
    </row>
    <row r="13" spans="1:6" x14ac:dyDescent="0.2">
      <c r="A13" s="20" t="s">
        <v>197</v>
      </c>
      <c r="B13" s="18">
        <v>9575</v>
      </c>
      <c r="C13" s="18">
        <v>11528</v>
      </c>
    </row>
    <row r="14" spans="1:6" x14ac:dyDescent="0.2">
      <c r="A14" s="16" t="s">
        <v>32</v>
      </c>
      <c r="B14" s="18">
        <v>16883.222222222223</v>
      </c>
      <c r="C14" s="18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F181" sqref="F181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9" priority="1" operator="containsText" text="POOR">
      <formula>NOT(ISERROR(SEARCH("POOR",G2)))</formula>
    </cfRule>
    <cfRule type="containsText" dxfId="6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E184" sqref="E184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7" priority="1" operator="containsText" text="POOR">
      <formula>NOT(ISERROR(SEARCH("POOR",H2)))</formula>
    </cfRule>
    <cfRule type="containsText" dxfId="4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5" priority="3" operator="containsText" text="POOR">
      <formula>NOT(ISERROR(SEARCH("POOR",G2)))</formula>
    </cfRule>
    <cfRule type="containsText" dxfId="2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2023-05-16T17:25:31Z</dcterms:modified>
  <cp:category/>
  <cp:contentStatus/>
</cp:coreProperties>
</file>