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450"/>
  </bookViews>
  <sheets>
    <sheet name="SUMIT SHUKLA" sheetId="1" r:id="rId1"/>
    <sheet name="ARPIT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61" i="1"/>
  <c r="C1755"/>
  <c r="C1747"/>
  <c r="C1740"/>
  <c r="C1734"/>
  <c r="C1725"/>
  <c r="C1717"/>
  <c r="C1710"/>
  <c r="C1703"/>
  <c r="C1697"/>
  <c r="C1691"/>
  <c r="C1684"/>
  <c r="C1678"/>
  <c r="C1671"/>
  <c r="C1663"/>
  <c r="C1657"/>
  <c r="C1651"/>
  <c r="C1644"/>
  <c r="C1638"/>
  <c r="C1632"/>
  <c r="C1626"/>
  <c r="C1619"/>
  <c r="C1613"/>
  <c r="C1607"/>
  <c r="C1601"/>
  <c r="C1593"/>
  <c r="C1587"/>
  <c r="C1578"/>
  <c r="C1571"/>
  <c r="C1565"/>
  <c r="C1559"/>
  <c r="C1553"/>
  <c r="C1547"/>
  <c r="C1539" l="1"/>
  <c r="C1532"/>
  <c r="C1526"/>
  <c r="C1519"/>
  <c r="C1512"/>
  <c r="C1506"/>
  <c r="C1494"/>
  <c r="C1500"/>
  <c r="C1484"/>
  <c r="C1476"/>
  <c r="C1468"/>
  <c r="C1460" l="1"/>
  <c r="D12" i="2" l="1"/>
  <c r="C1451" i="1"/>
  <c r="C1443"/>
  <c r="C1435"/>
  <c r="C1426"/>
  <c r="C1410"/>
  <c r="C1418"/>
  <c r="C1403"/>
  <c r="C1394"/>
  <c r="C1387"/>
  <c r="C1380"/>
  <c r="C1373"/>
  <c r="C1366"/>
  <c r="C1358"/>
  <c r="C1351"/>
  <c r="C1339"/>
  <c r="C1330"/>
  <c r="C1323"/>
  <c r="C1316"/>
  <c r="C1309"/>
  <c r="C1302"/>
  <c r="C1293"/>
  <c r="C1286"/>
  <c r="C1279"/>
  <c r="C1271" l="1"/>
  <c r="C1263"/>
  <c r="C1247"/>
  <c r="C1239"/>
  <c r="C1231" l="1"/>
  <c r="C1225"/>
  <c r="C1216"/>
  <c r="E1216" s="1"/>
  <c r="C1209"/>
  <c r="E1209" s="1"/>
  <c r="C1203"/>
  <c r="E1203" s="1"/>
  <c r="C1192"/>
  <c r="E1192" s="1"/>
  <c r="C1185"/>
  <c r="E1185" s="1"/>
  <c r="C1179"/>
  <c r="E1179" s="1"/>
  <c r="C1172"/>
  <c r="E1172" s="1"/>
  <c r="C1166"/>
  <c r="E1166" s="1"/>
  <c r="C1159"/>
  <c r="E1159" s="1"/>
  <c r="C1149"/>
  <c r="E1149" s="1"/>
  <c r="C1139"/>
  <c r="E1139" s="1"/>
  <c r="C1131"/>
  <c r="E1131" s="1"/>
  <c r="C1124"/>
  <c r="E1124" s="1"/>
  <c r="C1118"/>
  <c r="E1118" s="1"/>
  <c r="C1113"/>
  <c r="E1113" s="1"/>
  <c r="C1102"/>
  <c r="E1102" s="1"/>
  <c r="C1095"/>
  <c r="E1095" s="1"/>
  <c r="C1089"/>
  <c r="E1089" s="1"/>
  <c r="C1084"/>
  <c r="C1077"/>
  <c r="E1077" s="1"/>
  <c r="C1068"/>
  <c r="E1068" s="1"/>
  <c r="C1061"/>
  <c r="E1061" s="1"/>
  <c r="C1052"/>
  <c r="E1052" s="1"/>
  <c r="C1045"/>
  <c r="E1045" s="1"/>
  <c r="C1039"/>
  <c r="E1039" s="1"/>
  <c r="C1033"/>
  <c r="E1033" s="1"/>
  <c r="C1027"/>
  <c r="E1027" s="1"/>
  <c r="C1018"/>
  <c r="E1018" s="1"/>
  <c r="C1009"/>
  <c r="E1009" s="1"/>
  <c r="C1000"/>
  <c r="E1000" s="1"/>
  <c r="C994"/>
  <c r="E994" s="1"/>
  <c r="C986"/>
  <c r="E986" s="1"/>
  <c r="C977"/>
  <c r="E977" s="1"/>
  <c r="C968"/>
  <c r="E968" s="1"/>
  <c r="C960"/>
  <c r="E960" s="1"/>
  <c r="F952"/>
  <c r="A1220" l="1"/>
  <c r="H1216"/>
  <c r="C952"/>
  <c r="E952" s="1"/>
  <c r="E1225" l="1"/>
  <c r="A1229" s="1"/>
  <c r="E1231" s="1"/>
  <c r="A1236" s="1"/>
  <c r="E1239" s="1"/>
  <c r="A1244" s="1"/>
  <c r="E1247" s="1"/>
  <c r="A1252" s="1"/>
  <c r="E1263" s="1"/>
  <c r="A1268" s="1"/>
  <c r="E1271" s="1"/>
  <c r="A1276" s="1"/>
  <c r="E1279" s="1"/>
  <c r="A1284" s="1"/>
  <c r="E1286" s="1"/>
  <c r="A1291" s="1"/>
  <c r="E1293" s="1"/>
  <c r="A1298" s="1"/>
  <c r="E1302" s="1"/>
  <c r="A1307" s="1"/>
  <c r="E1309" s="1"/>
  <c r="A1314" s="1"/>
  <c r="E1316" s="1"/>
  <c r="A1321" s="1"/>
  <c r="E1323" s="1"/>
  <c r="A1328" s="1"/>
  <c r="E1330" s="1"/>
  <c r="A1335" s="1"/>
  <c r="E1339" s="1"/>
  <c r="A1344" s="1"/>
  <c r="E1351" s="1"/>
  <c r="A1356" s="1"/>
  <c r="E1358" s="1"/>
  <c r="A1363" s="1"/>
  <c r="E1366" s="1"/>
  <c r="A1371" s="1"/>
  <c r="E1373" s="1"/>
  <c r="A1378" s="1"/>
  <c r="E1380" s="1"/>
  <c r="A1385" s="1"/>
  <c r="E1387" s="1"/>
  <c r="A1392" s="1"/>
  <c r="E1394" s="1"/>
  <c r="A1399" s="1"/>
  <c r="E1403" s="1"/>
  <c r="C942"/>
  <c r="E942" s="1"/>
  <c r="C935"/>
  <c r="E935" s="1"/>
  <c r="C926"/>
  <c r="E926" s="1"/>
  <c r="C918"/>
  <c r="E918" s="1"/>
  <c r="C908"/>
  <c r="E908" s="1"/>
  <c r="C900"/>
  <c r="E900" s="1"/>
  <c r="C892"/>
  <c r="E892" s="1"/>
  <c r="C884"/>
  <c r="E884" s="1"/>
  <c r="C876"/>
  <c r="E876" s="1"/>
  <c r="C868"/>
  <c r="E868" s="1"/>
  <c r="A1408" l="1"/>
  <c r="E1410" s="1"/>
  <c r="F1403"/>
  <c r="C860"/>
  <c r="E860" s="1"/>
  <c r="C852"/>
  <c r="E852" s="1"/>
  <c r="C844"/>
  <c r="E844" s="1"/>
  <c r="C836"/>
  <c r="E836" s="1"/>
  <c r="C828"/>
  <c r="E828" s="1"/>
  <c r="C820"/>
  <c r="E820" s="1"/>
  <c r="C812"/>
  <c r="E812" s="1"/>
  <c r="C804"/>
  <c r="E804" s="1"/>
  <c r="C795"/>
  <c r="E795" s="1"/>
  <c r="C787"/>
  <c r="E787" s="1"/>
  <c r="C779"/>
  <c r="E779" s="1"/>
  <c r="C771"/>
  <c r="E771" s="1"/>
  <c r="C762"/>
  <c r="E762" s="1"/>
  <c r="C753"/>
  <c r="E753" s="1"/>
  <c r="C746"/>
  <c r="E746" s="1"/>
  <c r="C737"/>
  <c r="E737" s="1"/>
  <c r="C729"/>
  <c r="E729" s="1"/>
  <c r="C721"/>
  <c r="E721" s="1"/>
  <c r="C709"/>
  <c r="E709" s="1"/>
  <c r="C700"/>
  <c r="E700" s="1"/>
  <c r="C694"/>
  <c r="E694" s="1"/>
  <c r="C688"/>
  <c r="E688" s="1"/>
  <c r="C680"/>
  <c r="E680" s="1"/>
  <c r="C670"/>
  <c r="E670" s="1"/>
  <c r="C662"/>
  <c r="E662" s="1"/>
  <c r="C653"/>
  <c r="E653" s="1"/>
  <c r="C645"/>
  <c r="E645" s="1"/>
  <c r="C637"/>
  <c r="E636" s="1"/>
  <c r="F1410" l="1"/>
  <c r="A1415"/>
  <c r="E1418" s="1"/>
  <c r="J58"/>
  <c r="J47"/>
  <c r="J34"/>
  <c r="J18"/>
  <c r="L7"/>
  <c r="F1418" l="1"/>
  <c r="A1423"/>
  <c r="E1426" s="1"/>
  <c r="L6"/>
  <c r="L5"/>
  <c r="L4"/>
  <c r="F1426" l="1"/>
  <c r="A1431"/>
  <c r="E1435" s="1"/>
  <c r="C628"/>
  <c r="E627" s="1"/>
  <c r="C618"/>
  <c r="E617" s="1"/>
  <c r="C610"/>
  <c r="E609" s="1"/>
  <c r="C602"/>
  <c r="E601" s="1"/>
  <c r="C595"/>
  <c r="E594" s="1"/>
  <c r="C587"/>
  <c r="E586" s="1"/>
  <c r="C580"/>
  <c r="E579" s="1"/>
  <c r="C571"/>
  <c r="E570" s="1"/>
  <c r="C561"/>
  <c r="E560" s="1"/>
  <c r="C551"/>
  <c r="E550" s="1"/>
  <c r="C544"/>
  <c r="E543" s="1"/>
  <c r="C536"/>
  <c r="E535" s="1"/>
  <c r="C529"/>
  <c r="E528" s="1"/>
  <c r="C522"/>
  <c r="E521" s="1"/>
  <c r="C515"/>
  <c r="E514" s="1"/>
  <c r="C508"/>
  <c r="E507" s="1"/>
  <c r="C497"/>
  <c r="E496" s="1"/>
  <c r="C486"/>
  <c r="E485" s="1"/>
  <c r="C478"/>
  <c r="E477" s="1"/>
  <c r="C469"/>
  <c r="E468" s="1"/>
  <c r="C461"/>
  <c r="E460" s="1"/>
  <c r="C454"/>
  <c r="E453" s="1"/>
  <c r="C446"/>
  <c r="E445" s="1"/>
  <c r="C438"/>
  <c r="E437" s="1"/>
  <c r="C430"/>
  <c r="E429" s="1"/>
  <c r="C422"/>
  <c r="E421" s="1"/>
  <c r="C409"/>
  <c r="E408" s="1"/>
  <c r="C401"/>
  <c r="E400" s="1"/>
  <c r="C392"/>
  <c r="E391" s="1"/>
  <c r="C381"/>
  <c r="E380" s="1"/>
  <c r="C372"/>
  <c r="E371" s="1"/>
  <c r="C364"/>
  <c r="E363" s="1"/>
  <c r="C355"/>
  <c r="E354" s="1"/>
  <c r="C345"/>
  <c r="E344" s="1"/>
  <c r="C333"/>
  <c r="E332" s="1"/>
  <c r="C325"/>
  <c r="E324" s="1"/>
  <c r="C316"/>
  <c r="E315" s="1"/>
  <c r="C309"/>
  <c r="E308" s="1"/>
  <c r="C302"/>
  <c r="E301" s="1"/>
  <c r="C294"/>
  <c r="E293" s="1"/>
  <c r="C287"/>
  <c r="E286" s="1"/>
  <c r="C275"/>
  <c r="E274" s="1"/>
  <c r="C268"/>
  <c r="E267" s="1"/>
  <c r="C260"/>
  <c r="E259" s="1"/>
  <c r="C252"/>
  <c r="E251" s="1"/>
  <c r="C246"/>
  <c r="E245" s="1"/>
  <c r="C239"/>
  <c r="E238" s="1"/>
  <c r="C232"/>
  <c r="E231" s="1"/>
  <c r="C224"/>
  <c r="E223" s="1"/>
  <c r="C217"/>
  <c r="E216" s="1"/>
  <c r="C210"/>
  <c r="E209" s="1"/>
  <c r="C203"/>
  <c r="E202" s="1"/>
  <c r="C198"/>
  <c r="E197" s="1"/>
  <c r="C191"/>
  <c r="E190" s="1"/>
  <c r="C184"/>
  <c r="E183" s="1"/>
  <c r="C177"/>
  <c r="E176" s="1"/>
  <c r="C170"/>
  <c r="E169" s="1"/>
  <c r="C164"/>
  <c r="E163" s="1"/>
  <c r="C158"/>
  <c r="E157" s="1"/>
  <c r="C151"/>
  <c r="E150" s="1"/>
  <c r="C145"/>
  <c r="E144" s="1"/>
  <c r="C138"/>
  <c r="E137" s="1"/>
  <c r="C131"/>
  <c r="E130" s="1"/>
  <c r="C124"/>
  <c r="E123" s="1"/>
  <c r="C116"/>
  <c r="E115" s="1"/>
  <c r="C109"/>
  <c r="E108" s="1"/>
  <c r="C97"/>
  <c r="E96" s="1"/>
  <c r="C88"/>
  <c r="E87" s="1"/>
  <c r="C79"/>
  <c r="E78" s="1"/>
  <c r="C72"/>
  <c r="E71" s="1"/>
  <c r="C65"/>
  <c r="E64" s="1"/>
  <c r="C57"/>
  <c r="E56" s="1"/>
  <c r="C49"/>
  <c r="E48" s="1"/>
  <c r="C42"/>
  <c r="E41" s="1"/>
  <c r="C35"/>
  <c r="E34" s="1"/>
  <c r="C27"/>
  <c r="E26" s="1"/>
  <c r="C20"/>
  <c r="E19" s="1"/>
  <c r="C11"/>
  <c r="E10" s="1"/>
  <c r="F1435" l="1"/>
  <c r="A1440"/>
  <c r="E1443" s="1"/>
  <c r="F1443" l="1"/>
  <c r="A1448"/>
  <c r="E1451" s="1"/>
  <c r="F1451" l="1"/>
  <c r="A1456"/>
  <c r="E1460" s="1"/>
  <c r="F1460" l="1"/>
  <c r="A1465"/>
  <c r="E1468" s="1"/>
  <c r="F1468" l="1"/>
  <c r="A1473"/>
  <c r="E1476" l="1"/>
  <c r="A1481" s="1"/>
  <c r="E1484" s="1"/>
  <c r="F1484" l="1"/>
  <c r="A1489"/>
  <c r="E1494" s="1"/>
  <c r="F1476"/>
  <c r="F1494" l="1"/>
  <c r="A1499"/>
  <c r="E1500" s="1"/>
  <c r="F1500" l="1"/>
  <c r="A1505"/>
  <c r="E1506" s="1"/>
  <c r="F1506" l="1"/>
  <c r="A1511"/>
  <c r="E1512" l="1"/>
  <c r="A1517" s="1"/>
  <c r="E1519" s="1"/>
  <c r="F1519" l="1"/>
  <c r="A1524"/>
  <c r="E1526" s="1"/>
  <c r="F1512"/>
  <c r="F1526" l="1"/>
  <c r="A1531"/>
  <c r="E1532" s="1"/>
  <c r="F1532" l="1"/>
  <c r="A1537"/>
  <c r="E1539" s="1"/>
  <c r="F1539" l="1"/>
  <c r="A1544"/>
  <c r="E1547" s="1"/>
  <c r="F1547" l="1"/>
  <c r="A1552"/>
  <c r="E1553" s="1"/>
  <c r="F1553" l="1"/>
  <c r="A1558"/>
  <c r="E1559" s="1"/>
  <c r="F1559" l="1"/>
  <c r="A1564"/>
  <c r="E1565" s="1"/>
  <c r="F1565" l="1"/>
  <c r="A1570"/>
  <c r="E1571" s="1"/>
  <c r="F1571" l="1"/>
  <c r="A1576"/>
  <c r="E1578" s="1"/>
  <c r="F1578" l="1"/>
  <c r="A1583"/>
  <c r="E1587" s="1"/>
  <c r="F1587" l="1"/>
  <c r="A1592"/>
  <c r="E1593" s="1"/>
  <c r="F1593" l="1"/>
  <c r="A1598"/>
  <c r="E1601" s="1"/>
  <c r="F1601" l="1"/>
  <c r="A1606"/>
  <c r="E1607" s="1"/>
  <c r="F1607" l="1"/>
  <c r="A1612"/>
  <c r="E1613" s="1"/>
  <c r="F1613" l="1"/>
  <c r="A1618"/>
  <c r="E1619" s="1"/>
  <c r="F1619" l="1"/>
  <c r="A1624"/>
  <c r="E1626" s="1"/>
  <c r="F1626" l="1"/>
  <c r="A1631"/>
  <c r="E1632" s="1"/>
  <c r="F1632" l="1"/>
  <c r="A1637"/>
  <c r="E1638" s="1"/>
  <c r="F1638" l="1"/>
  <c r="A1643"/>
  <c r="E1644" s="1"/>
  <c r="F1644" l="1"/>
  <c r="A1649"/>
  <c r="E1651" s="1"/>
  <c r="F1651" l="1"/>
  <c r="A1656"/>
  <c r="E1657" s="1"/>
  <c r="F1657" l="1"/>
  <c r="A1662"/>
  <c r="E1663" s="1"/>
  <c r="F1663" l="1"/>
  <c r="A1668"/>
  <c r="E1671" s="1"/>
  <c r="F1671" l="1"/>
  <c r="A1676"/>
  <c r="E1678" s="1"/>
  <c r="F1678" l="1"/>
  <c r="A1683"/>
  <c r="E1684" s="1"/>
  <c r="F1684" l="1"/>
  <c r="A1689"/>
  <c r="E1691" s="1"/>
  <c r="F1691" l="1"/>
  <c r="A1696"/>
  <c r="E1697" s="1"/>
  <c r="F1697" l="1"/>
  <c r="A1702"/>
  <c r="E1703" s="1"/>
  <c r="F1703" l="1"/>
  <c r="A1708"/>
  <c r="E1710" s="1"/>
  <c r="F1710" l="1"/>
  <c r="A1715"/>
  <c r="E1717" s="1"/>
  <c r="F1717" l="1"/>
  <c r="A1722"/>
  <c r="E1725" s="1"/>
  <c r="F1725" l="1"/>
  <c r="A1730"/>
  <c r="E1734" s="1"/>
  <c r="F1734" l="1"/>
  <c r="A1739"/>
  <c r="E1740" s="1"/>
  <c r="F1740" l="1"/>
  <c r="A1745"/>
  <c r="E1747" s="1"/>
  <c r="F1747" l="1"/>
  <c r="A1752"/>
  <c r="E1755" s="1"/>
  <c r="F1755" l="1"/>
  <c r="A1760"/>
  <c r="E1761" s="1"/>
  <c r="F1761" s="1"/>
</calcChain>
</file>

<file path=xl/sharedStrings.xml><?xml version="1.0" encoding="utf-8"?>
<sst xmlns="http://schemas.openxmlformats.org/spreadsheetml/2006/main" count="2654" uniqueCount="510">
  <si>
    <t xml:space="preserve">    SUMIT SHUKLA </t>
  </si>
  <si>
    <t>14.09.23</t>
  </si>
  <si>
    <t xml:space="preserve">opening balance </t>
  </si>
  <si>
    <t xml:space="preserve">EXPENCES </t>
  </si>
  <si>
    <t xml:space="preserve">AMOUNT </t>
  </si>
  <si>
    <t>PAYMENT</t>
  </si>
  <si>
    <t>CLOSING BAL</t>
  </si>
  <si>
    <t>KANPUR TO RUDHPUR</t>
  </si>
  <si>
    <t>KHANA</t>
  </si>
  <si>
    <t>3000 CASH PAID BY VISHAL BHIYA</t>
  </si>
  <si>
    <t>RUDHPUR TO KANHIPUR</t>
  </si>
  <si>
    <t>PLANT</t>
  </si>
  <si>
    <t>KHANA(1619)</t>
  </si>
  <si>
    <t>PLANT TO KANHIPUR</t>
  </si>
  <si>
    <t>ROOM</t>
  </si>
  <si>
    <t xml:space="preserve"> </t>
  </si>
  <si>
    <t xml:space="preserve"> BALANCE</t>
  </si>
  <si>
    <t>16.09.23</t>
  </si>
  <si>
    <t>2000 PHONE PE BY VISHAL BHIYA</t>
  </si>
  <si>
    <t>17.09.23</t>
  </si>
  <si>
    <t>5000 PHONE PE BY VISHAL BHIYA</t>
  </si>
  <si>
    <t>KHANA(1719)</t>
  </si>
  <si>
    <t>KASHIPUR</t>
  </si>
  <si>
    <t>18.09.23</t>
  </si>
  <si>
    <t>KHANA(18/9)</t>
  </si>
  <si>
    <t>PRINT OUT(8238)</t>
  </si>
  <si>
    <t>19.09.23</t>
  </si>
  <si>
    <t>KHANA(19/9)</t>
  </si>
  <si>
    <t>20.09.23</t>
  </si>
  <si>
    <t>3000 PHONE PE BY VISHAL BHIYA</t>
  </si>
  <si>
    <t>KHANA(20/9)</t>
  </si>
  <si>
    <t>21.09.23</t>
  </si>
  <si>
    <t>RUDRAPUR</t>
  </si>
  <si>
    <t>22.09.23</t>
  </si>
  <si>
    <t>23.09.23</t>
  </si>
  <si>
    <t>24.09.23</t>
  </si>
  <si>
    <t>25.09.23</t>
  </si>
  <si>
    <t>26.09.23</t>
  </si>
  <si>
    <t>1000 PHONE PE BY VISHAL BHIYA</t>
  </si>
  <si>
    <t>27.09.23</t>
  </si>
  <si>
    <t>KHANA(27/9)</t>
  </si>
  <si>
    <t>DELHI</t>
  </si>
  <si>
    <t>SARAI KALE BUS STAND(AUTO SE)</t>
  </si>
  <si>
    <t>JAIPUR</t>
  </si>
  <si>
    <t>BEAWAR</t>
  </si>
  <si>
    <t>ROAD</t>
  </si>
  <si>
    <t>KHANA(28/9)</t>
  </si>
  <si>
    <t>29.09.23</t>
  </si>
  <si>
    <t>PRINT OUT</t>
  </si>
  <si>
    <t>KOTI AND HELMET</t>
  </si>
  <si>
    <t>BALANCE</t>
  </si>
  <si>
    <t>30.09.23</t>
  </si>
  <si>
    <t xml:space="preserve">PRINT OUT </t>
  </si>
  <si>
    <t>STAPLER PIN</t>
  </si>
  <si>
    <t>01.10.23</t>
  </si>
  <si>
    <t>02.10.23</t>
  </si>
  <si>
    <t>03.10.23</t>
  </si>
  <si>
    <t>04.10.23</t>
  </si>
  <si>
    <t>05.10.23</t>
  </si>
  <si>
    <t>06.10.23</t>
  </si>
  <si>
    <t>07.10.23</t>
  </si>
  <si>
    <t>08.10.23</t>
  </si>
  <si>
    <t>09.10.23</t>
  </si>
  <si>
    <t>10.10.23</t>
  </si>
  <si>
    <t>11.10.23</t>
  </si>
  <si>
    <t>12.10.23</t>
  </si>
  <si>
    <t>13.10.23</t>
  </si>
  <si>
    <t>14.10.23</t>
  </si>
  <si>
    <t>15.10.23</t>
  </si>
  <si>
    <t>16.10.23</t>
  </si>
  <si>
    <t>17.10.23</t>
  </si>
  <si>
    <t>18.10.23</t>
  </si>
  <si>
    <t>19.10.23</t>
  </si>
  <si>
    <t>20.10.23</t>
  </si>
  <si>
    <t>21.10.23</t>
  </si>
  <si>
    <t>22.10.23</t>
  </si>
  <si>
    <t>KANPUR</t>
  </si>
  <si>
    <t>29.10.23/30.10.23</t>
  </si>
  <si>
    <t>KHANA(30.10)</t>
  </si>
  <si>
    <t>(21.10 TO 28.10) PRINT OUT(900+200) 21.10 KO</t>
  </si>
  <si>
    <t>31.10.23</t>
  </si>
  <si>
    <t>4000 PHONE PE SE</t>
  </si>
  <si>
    <t>01.11.23</t>
  </si>
  <si>
    <t>02.11.23</t>
  </si>
  <si>
    <t>03.11.23</t>
  </si>
  <si>
    <t>04.11.23</t>
  </si>
  <si>
    <t>5000 PHONE PE</t>
  </si>
  <si>
    <t>PALI(TICKET) CANCELLED [PNR NO-2900001941]</t>
  </si>
  <si>
    <t>LABEL SAMPLE</t>
  </si>
  <si>
    <t>05.11.23</t>
  </si>
  <si>
    <t>06.11.23</t>
  </si>
  <si>
    <t>MOHAMADHABAD</t>
  </si>
  <si>
    <t>KASHIPUR TO DELHI</t>
  </si>
  <si>
    <t>DELHI TO JAIPUR</t>
  </si>
  <si>
    <t>JAIPUR TO BIKANER</t>
  </si>
  <si>
    <t>KHANA(06.11)</t>
  </si>
  <si>
    <t>BIKANER TO AJMER</t>
  </si>
  <si>
    <t>BUS STAND(AUTO KA)</t>
  </si>
  <si>
    <t>RAAN</t>
  </si>
  <si>
    <t>RAAN TO HOTEL</t>
  </si>
  <si>
    <t>07.11.23</t>
  </si>
  <si>
    <t>15000 PHONE PE</t>
  </si>
  <si>
    <t>SILVER</t>
  </si>
  <si>
    <t>LIJAJA</t>
  </si>
  <si>
    <t>RAAN(PLANT)</t>
  </si>
  <si>
    <t>PLANT TO HOTEL</t>
  </si>
  <si>
    <t>08.11.23</t>
  </si>
  <si>
    <t>BEAWAR(300 BYBE RENT+200 PETROL)</t>
  </si>
  <si>
    <t>SHREE(RAAN COLONY)[5 LIJAJA 1100*5]</t>
  </si>
  <si>
    <t>09.11.23</t>
  </si>
  <si>
    <t>HOTEL</t>
  </si>
  <si>
    <t>PRINT OUT(28/10-9/11 TAK)</t>
  </si>
  <si>
    <t>10.11.23</t>
  </si>
  <si>
    <t>JAIPUR TO BUS</t>
  </si>
  <si>
    <t>STAND(AUTO)</t>
  </si>
  <si>
    <t>16.11.23</t>
  </si>
  <si>
    <t>KHANA(RAAT)BUS</t>
  </si>
  <si>
    <t>KASHIPUR TO HOTEL</t>
  </si>
  <si>
    <t>KHANA(17/11)</t>
  </si>
  <si>
    <t>TRACK DRIVER(500{HOTEL}+300{KHANA})(6459+8360)</t>
  </si>
  <si>
    <t>17.11.23</t>
  </si>
  <si>
    <t>DRINK(BOTTLE KE)</t>
  </si>
  <si>
    <t>PRINT OUT(KASHIPUR)</t>
  </si>
  <si>
    <t>19.11.23</t>
  </si>
  <si>
    <t>19/20.11.23</t>
  </si>
  <si>
    <t>BUS STAND</t>
  </si>
  <si>
    <t>JAIPUR TO BEAWAR</t>
  </si>
  <si>
    <t>KHANA(ROAD+BUS) 19/11</t>
  </si>
  <si>
    <t>ROOM(20/11)</t>
  </si>
  <si>
    <t>KHANA(20/11)</t>
  </si>
  <si>
    <t>PLANT(SHREE)</t>
  </si>
  <si>
    <t>21.11.23</t>
  </si>
  <si>
    <t>PRINT OUT(9/11 TO 21/11)</t>
  </si>
  <si>
    <t>22.11.23</t>
  </si>
  <si>
    <t>3000 PHONE PE</t>
  </si>
  <si>
    <t>23.11.23</t>
  </si>
  <si>
    <t>24.11.23</t>
  </si>
  <si>
    <t>25.11.23</t>
  </si>
  <si>
    <t>4000 PHONE PE</t>
  </si>
  <si>
    <t>26.11.23</t>
  </si>
  <si>
    <t>27.11.23</t>
  </si>
  <si>
    <t xml:space="preserve">CLOSING BALANCE </t>
  </si>
  <si>
    <t>28.11.23</t>
  </si>
  <si>
    <t>29.11.23</t>
  </si>
  <si>
    <t>30.11.23- 01.12.23</t>
  </si>
  <si>
    <t>VARANASI</t>
  </si>
  <si>
    <t>BUS STAND AND KANPUR</t>
  </si>
  <si>
    <t>BUS STAND AND VARANASI</t>
  </si>
  <si>
    <t>AURANGABAD</t>
  </si>
  <si>
    <t>KHANA (1/12)</t>
  </si>
  <si>
    <t>02.12.23</t>
  </si>
  <si>
    <t>03.12.23</t>
  </si>
  <si>
    <t>04.12.23</t>
  </si>
  <si>
    <t>05.12.23</t>
  </si>
  <si>
    <t>06.12.23</t>
  </si>
  <si>
    <t>SAMPLE LABOUR</t>
  </si>
  <si>
    <t>07.12.23</t>
  </si>
  <si>
    <t>3000 A/C ME</t>
  </si>
  <si>
    <t>BUS STAND TO HOME</t>
  </si>
  <si>
    <t>09.12.23/10.12.23</t>
  </si>
  <si>
    <t>11.12.23</t>
  </si>
  <si>
    <t>RANJAN SAMPLE</t>
  </si>
  <si>
    <t>JITENDRA SAMPLE</t>
  </si>
  <si>
    <t>OFFICE EXP(CHAI SAMPLE)</t>
  </si>
  <si>
    <t>12.12.23</t>
  </si>
  <si>
    <t>13.12.23</t>
  </si>
  <si>
    <t>14.12.23</t>
  </si>
  <si>
    <t>4000 A/C ME</t>
  </si>
  <si>
    <t>15.12.23</t>
  </si>
  <si>
    <t>16.12.23</t>
  </si>
  <si>
    <t>SAMPLE</t>
  </si>
  <si>
    <t>17.12.23</t>
  </si>
  <si>
    <t>MOBILE RECHARGE</t>
  </si>
  <si>
    <t>18.12.23</t>
  </si>
  <si>
    <t>MONTH</t>
  </si>
  <si>
    <t xml:space="preserve">FOOD </t>
  </si>
  <si>
    <t xml:space="preserve">TRAVELLING </t>
  </si>
  <si>
    <t>MIS.EXP</t>
  </si>
  <si>
    <t>HOTEL RENT</t>
  </si>
  <si>
    <t>TOTAL</t>
  </si>
  <si>
    <t>SEP</t>
  </si>
  <si>
    <t>OCT</t>
  </si>
  <si>
    <t>NOV</t>
  </si>
  <si>
    <t>DATE</t>
  </si>
  <si>
    <t>AMOUNT</t>
  </si>
  <si>
    <t>MODE</t>
  </si>
  <si>
    <t>ONLINE</t>
  </si>
  <si>
    <t xml:space="preserve">                                                            PAYMENT SEP-23</t>
  </si>
  <si>
    <t xml:space="preserve">                                                            PAYMENT OCT-23</t>
  </si>
  <si>
    <t xml:space="preserve">                                                            PAYMENT NOV-23</t>
  </si>
  <si>
    <t>CASH</t>
  </si>
  <si>
    <t>DEC</t>
  </si>
  <si>
    <t xml:space="preserve">                                                                                SUMMRY EXP SUMIT SHUKLA (APR-23 TO DEC-23)</t>
  </si>
  <si>
    <t xml:space="preserve">                                                            PAYMENT DEC-23</t>
  </si>
  <si>
    <t>09.12.23</t>
  </si>
  <si>
    <t>8000 CASH</t>
  </si>
  <si>
    <t>28.10.23</t>
  </si>
  <si>
    <t>21.12.23</t>
  </si>
  <si>
    <t>5000 A/C TRANSFER</t>
  </si>
  <si>
    <t>DINNER</t>
  </si>
  <si>
    <t>22.12.23</t>
  </si>
  <si>
    <t>ROOM RENT</t>
  </si>
  <si>
    <t>23.12.23</t>
  </si>
  <si>
    <t>24.12.23</t>
  </si>
  <si>
    <t>25.12.23</t>
  </si>
  <si>
    <t>26.12.23</t>
  </si>
  <si>
    <t>MURADABAD</t>
  </si>
  <si>
    <t>27.12.23</t>
  </si>
  <si>
    <t>MATHURA</t>
  </si>
  <si>
    <t>KOSI</t>
  </si>
  <si>
    <t xml:space="preserve">4000 RS A/C </t>
  </si>
  <si>
    <t>28.12.23</t>
  </si>
  <si>
    <t>4000 A/C</t>
  </si>
  <si>
    <t>29.12.23</t>
  </si>
  <si>
    <t>30.12.23</t>
  </si>
  <si>
    <t>AURANAGABAD</t>
  </si>
  <si>
    <t>16.01.24/17.01.24</t>
  </si>
  <si>
    <t>SAMPLE 3  GADI</t>
  </si>
  <si>
    <t>3000 A/C</t>
  </si>
  <si>
    <t>18.01.24</t>
  </si>
  <si>
    <t>19.01.24</t>
  </si>
  <si>
    <t>20.01.24</t>
  </si>
  <si>
    <t>VARANASI TO PLANT</t>
  </si>
  <si>
    <t>LAB TO RAMNAGAR</t>
  </si>
  <si>
    <t>2000 RS CASH PANDEY JI</t>
  </si>
  <si>
    <t>RAM NAGAR TO CANTT BUS STOP</t>
  </si>
  <si>
    <t>VARANASI TO AURANAGABAD</t>
  </si>
  <si>
    <t>22.01.24</t>
  </si>
  <si>
    <t>23.01.24</t>
  </si>
  <si>
    <t xml:space="preserve">HOTEL </t>
  </si>
  <si>
    <t>BHIM SAMPLE</t>
  </si>
  <si>
    <t>24.01.24</t>
  </si>
  <si>
    <t>25.01.24</t>
  </si>
  <si>
    <t>5000RS A/C</t>
  </si>
  <si>
    <t>26.01.24</t>
  </si>
  <si>
    <t>AMRENDRA SAMPLE</t>
  </si>
  <si>
    <t>2500 RS A/C</t>
  </si>
  <si>
    <t>27.01.24</t>
  </si>
  <si>
    <t>28.01.24</t>
  </si>
  <si>
    <t>OFFICE EXP</t>
  </si>
  <si>
    <t>29.01.24</t>
  </si>
  <si>
    <t>30.01.24</t>
  </si>
  <si>
    <t>31.01.24</t>
  </si>
  <si>
    <t>3000 RS A/C</t>
  </si>
  <si>
    <t>BANK TRN</t>
  </si>
  <si>
    <t>20.12.23</t>
  </si>
  <si>
    <t>V.K TRANS</t>
  </si>
  <si>
    <t>ANITA-25000</t>
  </si>
  <si>
    <t>HARSH SIDDHANT-25000</t>
  </si>
  <si>
    <t>AMRIK SINGH-10000</t>
  </si>
  <si>
    <t>AMRIK-10000</t>
  </si>
  <si>
    <t>SUSHMA DEVI-25000</t>
  </si>
  <si>
    <t>MOHD.RASHID-10000</t>
  </si>
  <si>
    <t>13.01.24</t>
  </si>
  <si>
    <t>10.01.24</t>
  </si>
  <si>
    <t>SHAILENDRA KUMAR-5000</t>
  </si>
  <si>
    <t>ALKA JOSHI-25000</t>
  </si>
  <si>
    <t>HARSHIT-10000</t>
  </si>
  <si>
    <t>SAURABH</t>
  </si>
  <si>
    <t>ALKA JOSHI</t>
  </si>
  <si>
    <t>HASHIT-20000</t>
  </si>
  <si>
    <t xml:space="preserve">          ARPIT PAYMENT TRASNFER</t>
  </si>
  <si>
    <t>*</t>
  </si>
  <si>
    <t>01.02.24</t>
  </si>
  <si>
    <t>02.02.24</t>
  </si>
  <si>
    <t>03.02.24</t>
  </si>
  <si>
    <t>04.02.24</t>
  </si>
  <si>
    <t>PAY TO OTHER</t>
  </si>
  <si>
    <t>05.02.24</t>
  </si>
  <si>
    <t>06.02.24</t>
  </si>
  <si>
    <t>07.02.24</t>
  </si>
  <si>
    <t>08.02.24</t>
  </si>
  <si>
    <t>09.02.24</t>
  </si>
  <si>
    <t>10.02.24</t>
  </si>
  <si>
    <t>-</t>
  </si>
  <si>
    <t>11.02.24</t>
  </si>
  <si>
    <t>AURANAGABAD TO VARANASI</t>
  </si>
  <si>
    <t>VARANASI TO LUCKNOW</t>
  </si>
  <si>
    <t>LUCKNOW TO SAHARANPUR</t>
  </si>
  <si>
    <t>BUS STAND TO HOTEL</t>
  </si>
  <si>
    <t>12.02.24</t>
  </si>
  <si>
    <t>13.02.24</t>
  </si>
  <si>
    <t>SHARANPUR TO LKO</t>
  </si>
  <si>
    <t>14.02.24</t>
  </si>
  <si>
    <t>LUCNKNOW TO KNP</t>
  </si>
  <si>
    <t>BUS STOP TO HOME</t>
  </si>
  <si>
    <t>KANPUR TO JAIPUR</t>
  </si>
  <si>
    <t>JAIPUR TO BEWAR</t>
  </si>
  <si>
    <t>RAAS</t>
  </si>
  <si>
    <t>20.02.24</t>
  </si>
  <si>
    <t>3000 RS A/C 17.02.24</t>
  </si>
  <si>
    <t>3000 RS A/C 20.02.24</t>
  </si>
  <si>
    <t>22.02.24</t>
  </si>
  <si>
    <t>23.02.24</t>
  </si>
  <si>
    <t>2000 A/C</t>
  </si>
  <si>
    <t>24.02.24</t>
  </si>
  <si>
    <t>25.02.24</t>
  </si>
  <si>
    <t>INSURANCE RAAS</t>
  </si>
  <si>
    <t>26.02.24</t>
  </si>
  <si>
    <t>27.02.24</t>
  </si>
  <si>
    <t>28.02.24</t>
  </si>
  <si>
    <t>RASS TO BEWAR</t>
  </si>
  <si>
    <t>BEWAR TO JAIPUR</t>
  </si>
  <si>
    <t>JAIPUR TO KANPUR</t>
  </si>
  <si>
    <t>6000 RS CASH REDV UNCLE JI</t>
  </si>
  <si>
    <t>01.03.24</t>
  </si>
  <si>
    <t>KANPUR FERTILIZER</t>
  </si>
  <si>
    <t>(05.03.24 TO 11.03.24)</t>
  </si>
  <si>
    <t>11.03.24</t>
  </si>
  <si>
    <t>KANPUR TO VARANASHI</t>
  </si>
  <si>
    <t>VARANASHI TO WAIDHAN</t>
  </si>
  <si>
    <t>WAIDHAN TO SULYARI</t>
  </si>
  <si>
    <t>13.03.24</t>
  </si>
  <si>
    <t>14.03.24</t>
  </si>
  <si>
    <t>15.03.24</t>
  </si>
  <si>
    <t>380+</t>
  </si>
  <si>
    <t>16.03.24</t>
  </si>
  <si>
    <t>SAFETY</t>
  </si>
  <si>
    <t>17.03.24</t>
  </si>
  <si>
    <t>SULIYARI TO WAIDHAN</t>
  </si>
  <si>
    <t>WAIDHAN TO VARANASI</t>
  </si>
  <si>
    <t>18.03.24</t>
  </si>
  <si>
    <t>VARANASI TO KANPUR</t>
  </si>
  <si>
    <t>BUSTAND TO HOME</t>
  </si>
  <si>
    <t>26.03.24</t>
  </si>
  <si>
    <t>VARANASI TO RAMPUR</t>
  </si>
  <si>
    <t>28.03.24</t>
  </si>
  <si>
    <t>4000/- 23.03.24</t>
  </si>
  <si>
    <t>1000/-26.03.24</t>
  </si>
  <si>
    <t>VARANASI TO SINGROULI</t>
  </si>
  <si>
    <t>29.03.24</t>
  </si>
  <si>
    <t>30.03.24</t>
  </si>
  <si>
    <t>SINGROULI TO VARANASI</t>
  </si>
  <si>
    <t>31.03.24</t>
  </si>
  <si>
    <t>440+</t>
  </si>
  <si>
    <t>2640+</t>
  </si>
  <si>
    <t>2340+</t>
  </si>
  <si>
    <t>1590+</t>
  </si>
  <si>
    <t>360+</t>
  </si>
  <si>
    <t>10.04.24</t>
  </si>
  <si>
    <t>KANPUR TO VARANASI</t>
  </si>
  <si>
    <t>BUS STAND TO RAM NAGAR</t>
  </si>
  <si>
    <t>VARANASI TO BUS STAND</t>
  </si>
  <si>
    <t>BANARAS TO SINGROULI</t>
  </si>
  <si>
    <t>1230+</t>
  </si>
  <si>
    <t>12.04.24</t>
  </si>
  <si>
    <t>830+</t>
  </si>
  <si>
    <t>13.04.24</t>
  </si>
  <si>
    <t>190+</t>
  </si>
  <si>
    <t>14.04.24</t>
  </si>
  <si>
    <t>BIKE PETROL</t>
  </si>
  <si>
    <t>CHUNNA 12 KG.</t>
  </si>
  <si>
    <t>1290+</t>
  </si>
  <si>
    <t>15.04.24</t>
  </si>
  <si>
    <t>VARANSI TO KANPUR</t>
  </si>
  <si>
    <t>BUS STAND TO KANPUR</t>
  </si>
  <si>
    <t>27.04.24</t>
  </si>
  <si>
    <t>TARU ROAD TO BUS STAND</t>
  </si>
  <si>
    <t>VARANASI TO SINGRAOLUI</t>
  </si>
  <si>
    <t>330+</t>
  </si>
  <si>
    <t>29.04.24</t>
  </si>
  <si>
    <t>KAHAN</t>
  </si>
  <si>
    <t>PETROL</t>
  </si>
  <si>
    <t>SINGROULI TO WAIDHAN</t>
  </si>
  <si>
    <t>WAIDHAN TO SULIYARI</t>
  </si>
  <si>
    <t>WAIDHAN TO SINGROULI</t>
  </si>
  <si>
    <t>30.04.24</t>
  </si>
  <si>
    <t>01.05.24</t>
  </si>
  <si>
    <t>1130+</t>
  </si>
  <si>
    <t>480+</t>
  </si>
  <si>
    <t>02.05.24</t>
  </si>
  <si>
    <t>03.05.24</t>
  </si>
  <si>
    <t>04.05.24</t>
  </si>
  <si>
    <t>05.05.24</t>
  </si>
  <si>
    <t>RAKE EXP</t>
  </si>
  <si>
    <t>STAMP URGENT</t>
  </si>
  <si>
    <t>RACK AUTHRIZATION PRINT OUT</t>
  </si>
  <si>
    <t>SINGROULI TO SULIYARI</t>
  </si>
  <si>
    <t>06.05.24</t>
  </si>
  <si>
    <t>07.05.24</t>
  </si>
  <si>
    <t>430+</t>
  </si>
  <si>
    <t>08.05.24</t>
  </si>
  <si>
    <t>SULIYARI TO DEVSER</t>
  </si>
  <si>
    <t>DEVSER TO SATNA</t>
  </si>
  <si>
    <t>SATNA TO AMANGANJ</t>
  </si>
  <si>
    <t>HOTEL TO PLANT UP &amp; DOWN</t>
  </si>
  <si>
    <t>09.05.24</t>
  </si>
  <si>
    <t>10.05.24</t>
  </si>
  <si>
    <t>ROOM TO PLANT NO 2</t>
  </si>
  <si>
    <t>PLANT TO AMANGANJ</t>
  </si>
  <si>
    <t>DC BULB /CFL CHARGING WALI</t>
  </si>
  <si>
    <t>BOARD</t>
  </si>
  <si>
    <t>TAAR 10M</t>
  </si>
  <si>
    <t>HOLDER</t>
  </si>
  <si>
    <t>AMANGANJ TO ROOM</t>
  </si>
  <si>
    <t>ROOM TO PLANT</t>
  </si>
  <si>
    <t>PLANT TO ROOM</t>
  </si>
  <si>
    <t>ELECTRIC MISTRI</t>
  </si>
  <si>
    <t xml:space="preserve">ROOM </t>
  </si>
  <si>
    <t>HOTEL TO HOTEL</t>
  </si>
  <si>
    <t>11.05.24</t>
  </si>
  <si>
    <t>AUTO FRIGHT (COOLAR KA)</t>
  </si>
  <si>
    <t>12.05.24</t>
  </si>
  <si>
    <t>13.05.24</t>
  </si>
  <si>
    <t>14.05.24</t>
  </si>
  <si>
    <t>VIKKY BHAIYA TRANSFER</t>
  </si>
  <si>
    <t>15.05.24</t>
  </si>
  <si>
    <t>16.05.24</t>
  </si>
  <si>
    <t>17.05.24</t>
  </si>
  <si>
    <t>PLANT TO SIMARIYA THANA</t>
  </si>
  <si>
    <t>SUMARIYA TO PLANT</t>
  </si>
  <si>
    <t>18.05.24</t>
  </si>
  <si>
    <t>19.05.24</t>
  </si>
  <si>
    <t>20.05.24</t>
  </si>
  <si>
    <t>21.05.24</t>
  </si>
  <si>
    <t>22.05.24</t>
  </si>
  <si>
    <t>KIRAYA</t>
  </si>
  <si>
    <t>LEBAR</t>
  </si>
  <si>
    <t>23.05.24</t>
  </si>
  <si>
    <t>ELECTRIC BOARD</t>
  </si>
  <si>
    <t>CFL</t>
  </si>
  <si>
    <t>TAAR</t>
  </si>
  <si>
    <t>AMANGANJ (SAMAN LENE)</t>
  </si>
  <si>
    <t>PRINT OUT 5942</t>
  </si>
  <si>
    <t>24.05.24</t>
  </si>
  <si>
    <t>25.05.24</t>
  </si>
  <si>
    <t>26.05.24</t>
  </si>
  <si>
    <t>27.05.24</t>
  </si>
  <si>
    <t>28.05.24</t>
  </si>
  <si>
    <t>29.05.24</t>
  </si>
  <si>
    <t>30.05.24</t>
  </si>
  <si>
    <t>MARQUE TO ROCKET</t>
  </si>
  <si>
    <t>AMANGANJ</t>
  </si>
  <si>
    <t>31.05.24</t>
  </si>
  <si>
    <t>01.06.24</t>
  </si>
  <si>
    <t>HOTEL (KHANA KHANE)</t>
  </si>
  <si>
    <t>02.06.24</t>
  </si>
  <si>
    <t>03.06.24</t>
  </si>
  <si>
    <t>LOCK (TALA)</t>
  </si>
  <si>
    <t>04.06.24</t>
  </si>
  <si>
    <t>05.06.24</t>
  </si>
  <si>
    <t>06.06.24</t>
  </si>
  <si>
    <t>07.06.24</t>
  </si>
  <si>
    <t>PANNA</t>
  </si>
  <si>
    <t>PANNA TO PRAYAGRAJ</t>
  </si>
  <si>
    <t>PRAYAGRAJ TO KANPUR</t>
  </si>
  <si>
    <t>08.06.24</t>
  </si>
  <si>
    <t>24.06.24</t>
  </si>
  <si>
    <t xml:space="preserve">RAILWAY STATION </t>
  </si>
  <si>
    <t>KANPUR TO SATNA</t>
  </si>
  <si>
    <t>25.06.24</t>
  </si>
  <si>
    <t>SATNA TO PATNA</t>
  </si>
  <si>
    <t xml:space="preserve">PATMA TO AMAJ GANJ </t>
  </si>
  <si>
    <t>AMAN GANJ TO PAGRA</t>
  </si>
  <si>
    <t>26.06.24</t>
  </si>
  <si>
    <t>27.06.24</t>
  </si>
  <si>
    <t>28.06.24</t>
  </si>
  <si>
    <t>29.06.24</t>
  </si>
  <si>
    <t>RAJ KUMAR (J.K SAMPLE)</t>
  </si>
  <si>
    <t>30.06.24</t>
  </si>
  <si>
    <t>01.07.24</t>
  </si>
  <si>
    <t>02.07.24</t>
  </si>
  <si>
    <t>03.07.24</t>
  </si>
  <si>
    <t>RAJ KUMAR CASH FOR J.K SAMPLE</t>
  </si>
  <si>
    <t>04.07.24</t>
  </si>
  <si>
    <t>05.07.24</t>
  </si>
  <si>
    <t>06.07.24</t>
  </si>
  <si>
    <t>07.07.24</t>
  </si>
  <si>
    <t>ENTRY NHI H</t>
  </si>
  <si>
    <t>08.07.24</t>
  </si>
  <si>
    <t>09.07.24</t>
  </si>
  <si>
    <t>ROO RENT</t>
  </si>
  <si>
    <t>GADDA</t>
  </si>
  <si>
    <t>10.07.24</t>
  </si>
  <si>
    <t>AUTO EXP.(ROOM CHANGE AMAN GANJ TO AAGRA,
AAGRA TO AMAN GANJ</t>
  </si>
  <si>
    <t>11.07.24</t>
  </si>
  <si>
    <t>VIKKI BHAI SE</t>
  </si>
  <si>
    <t>CASH FOR SAMPLE(J.K)</t>
  </si>
  <si>
    <t>12.07.24</t>
  </si>
  <si>
    <t>13.07.24</t>
  </si>
  <si>
    <t>14.07.24</t>
  </si>
  <si>
    <t>15.07.24</t>
  </si>
  <si>
    <t>16.07.24</t>
  </si>
  <si>
    <t>17.07.24</t>
  </si>
  <si>
    <t>18.07.24</t>
  </si>
  <si>
    <t>19.07.24</t>
  </si>
  <si>
    <t>20.07.24</t>
  </si>
  <si>
    <t>21.07.24</t>
  </si>
  <si>
    <t>22.07.24</t>
  </si>
  <si>
    <t>MADICINE</t>
  </si>
  <si>
    <t>23.07.24</t>
  </si>
  <si>
    <t>DOCTOR DWA</t>
  </si>
  <si>
    <t>24.07.24</t>
  </si>
  <si>
    <t>25.07.24</t>
  </si>
  <si>
    <t>26.07.24</t>
  </si>
  <si>
    <t>27.07.24</t>
  </si>
  <si>
    <t>28.07.24</t>
  </si>
  <si>
    <t>29.07.24</t>
  </si>
  <si>
    <t xml:space="preserve"> RAJKUMAR JK SAMPLE</t>
  </si>
  <si>
    <t>30.07.24</t>
  </si>
  <si>
    <t>31.07.24</t>
  </si>
  <si>
    <t>MOBILR PHONE</t>
  </si>
  <si>
    <t>SIM</t>
  </si>
  <si>
    <t>CASH FOR RAJKUMAR</t>
  </si>
  <si>
    <t>01.08.24</t>
  </si>
  <si>
    <t>02.08.24</t>
  </si>
  <si>
    <t>03.08.24</t>
  </si>
  <si>
    <t>RAJ KUMAR JK</t>
  </si>
  <si>
    <t>BIKE BATTERY CHARGING</t>
  </si>
  <si>
    <t>04.08.24</t>
  </si>
</sst>
</file>

<file path=xl/styles.xml><?xml version="1.0" encoding="utf-8"?>
<styleSheet xmlns="http://schemas.openxmlformats.org/spreadsheetml/2006/main">
  <numFmts count="1">
    <numFmt numFmtId="164" formatCode="[$-14009]d\.m\.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0" fillId="0" borderId="3" xfId="0" applyNumberForma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 vertical="top"/>
    </xf>
    <xf numFmtId="0" fontId="4" fillId="0" borderId="2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/>
    <xf numFmtId="0" fontId="0" fillId="0" borderId="9" xfId="0" applyBorder="1"/>
    <xf numFmtId="0" fontId="1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5" xfId="0" applyBorder="1"/>
    <xf numFmtId="0" fontId="0" fillId="0" borderId="28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9" xfId="0" applyFont="1" applyFill="1" applyBorder="1"/>
    <xf numFmtId="0" fontId="1" fillId="0" borderId="32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/>
    <xf numFmtId="0" fontId="4" fillId="0" borderId="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18" xfId="0" applyFont="1" applyBorder="1"/>
    <xf numFmtId="164" fontId="0" fillId="0" borderId="22" xfId="0" applyNumberFormat="1" applyBorder="1" applyAlignment="1">
      <alignment horizontal="center" vertical="top"/>
    </xf>
    <xf numFmtId="0" fontId="0" fillId="0" borderId="10" xfId="0" applyBorder="1"/>
    <xf numFmtId="0" fontId="1" fillId="0" borderId="14" xfId="0" applyFont="1" applyBorder="1"/>
    <xf numFmtId="0" fontId="1" fillId="0" borderId="0" xfId="0" applyFont="1"/>
    <xf numFmtId="0" fontId="5" fillId="0" borderId="0" xfId="0" applyFont="1"/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36" xfId="0" applyFon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top"/>
    </xf>
    <xf numFmtId="0" fontId="1" fillId="0" borderId="31" xfId="0" applyFont="1" applyBorder="1"/>
    <xf numFmtId="0" fontId="0" fillId="0" borderId="37" xfId="0" applyBorder="1"/>
    <xf numFmtId="0" fontId="4" fillId="0" borderId="37" xfId="0" applyFont="1" applyBorder="1"/>
    <xf numFmtId="0" fontId="3" fillId="0" borderId="9" xfId="0" applyFont="1" applyBorder="1" applyAlignment="1">
      <alignment horizontal="center"/>
    </xf>
    <xf numFmtId="0" fontId="1" fillId="0" borderId="12" xfId="0" applyFont="1" applyBorder="1"/>
    <xf numFmtId="0" fontId="0" fillId="0" borderId="39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top"/>
    </xf>
    <xf numFmtId="0" fontId="1" fillId="0" borderId="41" xfId="0" applyFont="1" applyBorder="1" applyAlignment="1">
      <alignment horizontal="center"/>
    </xf>
    <xf numFmtId="0" fontId="1" fillId="0" borderId="41" xfId="0" applyFont="1" applyBorder="1"/>
    <xf numFmtId="0" fontId="0" fillId="0" borderId="41" xfId="0" applyBorder="1"/>
    <xf numFmtId="0" fontId="0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/>
    <xf numFmtId="0" fontId="1" fillId="0" borderId="6" xfId="0" applyFont="1" applyBorder="1"/>
    <xf numFmtId="0" fontId="1" fillId="0" borderId="14" xfId="0" applyFont="1" applyBorder="1" applyAlignment="1">
      <alignment horizontal="center" wrapText="1"/>
    </xf>
    <xf numFmtId="0" fontId="1" fillId="0" borderId="14" xfId="0" applyFont="1" applyBorder="1" applyAlignment="1">
      <alignment horizontal="right" vertical="center"/>
    </xf>
    <xf numFmtId="0" fontId="3" fillId="0" borderId="9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61"/>
  <sheetViews>
    <sheetView tabSelected="1" topLeftCell="A1747" zoomScale="115" zoomScaleNormal="115" workbookViewId="0">
      <selection activeCell="D1764" sqref="D1764"/>
    </sheetView>
  </sheetViews>
  <sheetFormatPr defaultRowHeight="15"/>
  <cols>
    <col min="1" max="1" width="27.85546875" customWidth="1"/>
    <col min="2" max="2" width="48.5703125" bestFit="1" customWidth="1"/>
    <col min="4" max="4" width="9.7109375" customWidth="1"/>
    <col min="5" max="5" width="18.140625" bestFit="1" customWidth="1"/>
    <col min="6" max="6" width="9.140625" style="58"/>
    <col min="8" max="8" width="8.140625" customWidth="1"/>
    <col min="9" max="9" width="15.28515625" customWidth="1"/>
    <col min="10" max="10" width="11.85546875" customWidth="1"/>
    <col min="11" max="11" width="13.85546875" customWidth="1"/>
  </cols>
  <sheetData>
    <row r="1" spans="1:12" ht="24" thickBot="1">
      <c r="A1" s="33"/>
      <c r="B1" s="34" t="s">
        <v>0</v>
      </c>
      <c r="C1" s="35"/>
      <c r="D1" s="35"/>
      <c r="E1" s="36"/>
    </row>
    <row r="2" spans="1:12" ht="19.5" thickBot="1">
      <c r="A2" s="86" t="s">
        <v>1</v>
      </c>
      <c r="B2" s="87"/>
      <c r="C2" s="87"/>
      <c r="D2" s="87"/>
      <c r="E2" s="88"/>
      <c r="G2" s="37"/>
      <c r="H2" s="14" t="s">
        <v>192</v>
      </c>
      <c r="I2" s="14"/>
      <c r="J2" s="14"/>
      <c r="K2" s="14"/>
      <c r="L2" s="38"/>
    </row>
    <row r="3" spans="1:12" ht="15.75" thickBot="1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G3" s="39" t="s">
        <v>174</v>
      </c>
      <c r="H3" s="40" t="s">
        <v>175</v>
      </c>
      <c r="I3" s="40" t="s">
        <v>176</v>
      </c>
      <c r="J3" s="40" t="s">
        <v>177</v>
      </c>
      <c r="K3" s="40" t="s">
        <v>178</v>
      </c>
      <c r="L3" s="41" t="s">
        <v>179</v>
      </c>
    </row>
    <row r="4" spans="1:12">
      <c r="A4" s="5"/>
      <c r="B4" s="3" t="s">
        <v>7</v>
      </c>
      <c r="C4" s="3">
        <v>750</v>
      </c>
      <c r="D4" s="6">
        <v>3000</v>
      </c>
      <c r="E4" s="4"/>
      <c r="G4" s="5" t="s">
        <v>180</v>
      </c>
      <c r="H4" s="5">
        <v>4600</v>
      </c>
      <c r="I4" s="5">
        <v>4590</v>
      </c>
      <c r="J4" s="5">
        <v>480</v>
      </c>
      <c r="K4" s="5">
        <v>10300</v>
      </c>
      <c r="L4" s="5">
        <f>SUM(H4:K4)</f>
        <v>19970</v>
      </c>
    </row>
    <row r="5" spans="1:12">
      <c r="A5" s="7"/>
      <c r="B5" s="5" t="s">
        <v>8</v>
      </c>
      <c r="C5" s="5">
        <v>100</v>
      </c>
      <c r="D5" s="6"/>
      <c r="E5" s="8"/>
      <c r="G5" s="5" t="s">
        <v>181</v>
      </c>
      <c r="H5" s="5">
        <v>7300</v>
      </c>
      <c r="I5" s="5">
        <v>3090</v>
      </c>
      <c r="J5" s="5">
        <v>4950</v>
      </c>
      <c r="K5" s="5">
        <v>14500</v>
      </c>
      <c r="L5" s="5">
        <f t="shared" ref="L5:L6" si="0">SUM(H5:K5)</f>
        <v>29840</v>
      </c>
    </row>
    <row r="6" spans="1:12">
      <c r="A6" s="9" t="s">
        <v>9</v>
      </c>
      <c r="B6" s="5" t="s">
        <v>10</v>
      </c>
      <c r="C6" s="5">
        <v>100</v>
      </c>
      <c r="D6" s="6"/>
      <c r="E6" s="8"/>
      <c r="G6" s="5" t="s">
        <v>182</v>
      </c>
      <c r="H6" s="5">
        <v>7000</v>
      </c>
      <c r="I6" s="5">
        <v>14570</v>
      </c>
      <c r="J6" s="5">
        <v>13250</v>
      </c>
      <c r="K6" s="5">
        <v>11800</v>
      </c>
      <c r="L6" s="5">
        <f t="shared" si="0"/>
        <v>46620</v>
      </c>
    </row>
    <row r="7" spans="1:12">
      <c r="A7" s="9"/>
      <c r="B7" s="5" t="s">
        <v>11</v>
      </c>
      <c r="C7" s="5">
        <v>40</v>
      </c>
      <c r="D7" s="5"/>
      <c r="E7" s="8"/>
      <c r="G7" s="5" t="s">
        <v>191</v>
      </c>
      <c r="H7" s="5">
        <v>5100</v>
      </c>
      <c r="I7" s="5">
        <v>6650</v>
      </c>
      <c r="J7" s="5">
        <v>1550</v>
      </c>
      <c r="K7" s="5">
        <v>8400</v>
      </c>
      <c r="L7" s="5">
        <f>SUM(H7:K7)</f>
        <v>21700</v>
      </c>
    </row>
    <row r="8" spans="1:12" ht="15.75" thickBot="1">
      <c r="A8" s="9"/>
      <c r="B8" s="5" t="s">
        <v>12</v>
      </c>
      <c r="C8" s="5">
        <v>300</v>
      </c>
      <c r="D8" s="5"/>
      <c r="E8" s="8"/>
      <c r="L8" s="46"/>
    </row>
    <row r="9" spans="1:12" ht="15.75" thickBot="1">
      <c r="A9" s="9"/>
      <c r="B9" s="5" t="s">
        <v>13</v>
      </c>
      <c r="C9" s="5">
        <v>40</v>
      </c>
      <c r="D9" s="5"/>
      <c r="E9" s="8"/>
      <c r="I9" s="33" t="s">
        <v>187</v>
      </c>
      <c r="J9" s="43"/>
      <c r="K9" s="44"/>
    </row>
    <row r="10" spans="1:12" ht="15.75" thickBot="1">
      <c r="A10" s="10"/>
      <c r="B10" s="11" t="s">
        <v>14</v>
      </c>
      <c r="C10" s="11">
        <v>800</v>
      </c>
      <c r="D10" s="11"/>
      <c r="E10" s="12">
        <f>D4-C11</f>
        <v>870</v>
      </c>
      <c r="I10" s="3" t="s">
        <v>183</v>
      </c>
      <c r="J10" s="3" t="s">
        <v>184</v>
      </c>
      <c r="K10" s="3" t="s">
        <v>185</v>
      </c>
    </row>
    <row r="11" spans="1:12" ht="15.75" thickBot="1">
      <c r="A11" s="13" t="s">
        <v>15</v>
      </c>
      <c r="B11" s="14" t="s">
        <v>16</v>
      </c>
      <c r="C11" s="15">
        <f>SUM(C4:C10)</f>
        <v>2130</v>
      </c>
      <c r="D11" s="16"/>
      <c r="E11" s="17"/>
      <c r="I11" s="23" t="s">
        <v>1</v>
      </c>
      <c r="J11" s="23">
        <v>3000</v>
      </c>
      <c r="K11" s="23" t="s">
        <v>186</v>
      </c>
    </row>
    <row r="12" spans="1:12" ht="19.5" thickBot="1">
      <c r="A12" s="89" t="s">
        <v>17</v>
      </c>
      <c r="B12" s="90"/>
      <c r="C12" s="90"/>
      <c r="D12" s="90"/>
      <c r="E12" s="91"/>
      <c r="I12" s="23" t="s">
        <v>17</v>
      </c>
      <c r="J12" s="23">
        <v>2000</v>
      </c>
      <c r="K12" s="23" t="s">
        <v>186</v>
      </c>
    </row>
    <row r="13" spans="1:12">
      <c r="A13" s="2" t="s">
        <v>2</v>
      </c>
      <c r="B13" s="3" t="s">
        <v>3</v>
      </c>
      <c r="C13" s="3" t="s">
        <v>4</v>
      </c>
      <c r="D13" s="3" t="s">
        <v>5</v>
      </c>
      <c r="E13" s="4" t="s">
        <v>6</v>
      </c>
      <c r="I13" s="23" t="s">
        <v>23</v>
      </c>
      <c r="J13" s="23">
        <v>2000</v>
      </c>
      <c r="K13" s="23" t="s">
        <v>186</v>
      </c>
    </row>
    <row r="14" spans="1:12">
      <c r="A14" s="5"/>
      <c r="B14" s="3" t="s">
        <v>11</v>
      </c>
      <c r="C14" s="3">
        <v>30</v>
      </c>
      <c r="D14" s="6">
        <v>2000</v>
      </c>
      <c r="E14" s="4"/>
      <c r="I14" s="23" t="s">
        <v>28</v>
      </c>
      <c r="J14" s="23">
        <v>3000</v>
      </c>
      <c r="K14" s="23" t="s">
        <v>186</v>
      </c>
    </row>
    <row r="15" spans="1:12">
      <c r="A15" s="7" t="s">
        <v>18</v>
      </c>
      <c r="B15" s="5" t="s">
        <v>13</v>
      </c>
      <c r="C15" s="5">
        <v>40</v>
      </c>
      <c r="D15" s="6"/>
      <c r="E15" s="8"/>
      <c r="I15" s="23" t="s">
        <v>36</v>
      </c>
      <c r="J15" s="23">
        <v>2000</v>
      </c>
      <c r="K15" s="23" t="s">
        <v>186</v>
      </c>
    </row>
    <row r="16" spans="1:12">
      <c r="A16" s="9">
        <v>870</v>
      </c>
      <c r="B16" s="5" t="s">
        <v>11</v>
      </c>
      <c r="C16" s="5">
        <v>30</v>
      </c>
      <c r="D16" s="6"/>
      <c r="E16" s="8"/>
      <c r="I16" s="23" t="s">
        <v>37</v>
      </c>
      <c r="J16" s="23">
        <v>1000</v>
      </c>
      <c r="K16" s="23" t="s">
        <v>186</v>
      </c>
    </row>
    <row r="17" spans="1:11" ht="15.75" thickBot="1">
      <c r="A17" s="9"/>
      <c r="B17" s="5" t="s">
        <v>12</v>
      </c>
      <c r="C17" s="5">
        <v>300</v>
      </c>
      <c r="D17" s="5"/>
      <c r="E17" s="8"/>
      <c r="I17" s="23" t="s">
        <v>39</v>
      </c>
      <c r="J17" s="23">
        <v>3000</v>
      </c>
      <c r="K17" s="23" t="s">
        <v>186</v>
      </c>
    </row>
    <row r="18" spans="1:11" ht="15.75" thickBot="1">
      <c r="A18" s="9"/>
      <c r="B18" s="5" t="s">
        <v>13</v>
      </c>
      <c r="C18" s="5">
        <v>30</v>
      </c>
      <c r="D18" s="5"/>
      <c r="E18" s="8"/>
      <c r="I18" s="37" t="s">
        <v>179</v>
      </c>
      <c r="J18" s="14">
        <f>SUM(J8:J17)</f>
        <v>16000</v>
      </c>
      <c r="K18" s="42"/>
    </row>
    <row r="19" spans="1:11" ht="15.75" thickBot="1">
      <c r="A19" s="9"/>
      <c r="B19" s="5" t="s">
        <v>14</v>
      </c>
      <c r="C19" s="5">
        <v>800</v>
      </c>
      <c r="D19" s="5"/>
      <c r="E19" s="8">
        <f>D14-C20+A16</f>
        <v>1640</v>
      </c>
    </row>
    <row r="20" spans="1:11" ht="15.75" thickBot="1">
      <c r="A20" s="13"/>
      <c r="B20" s="14" t="s">
        <v>16</v>
      </c>
      <c r="C20" s="15">
        <f>SUM(C14:C19)</f>
        <v>1230</v>
      </c>
      <c r="D20" s="16"/>
      <c r="E20" s="17"/>
    </row>
    <row r="21" spans="1:11" ht="19.5" thickBot="1">
      <c r="A21" s="89" t="s">
        <v>19</v>
      </c>
      <c r="B21" s="90"/>
      <c r="C21" s="90"/>
      <c r="D21" s="90"/>
      <c r="E21" s="91"/>
    </row>
    <row r="22" spans="1:11" ht="15.75" thickBot="1">
      <c r="A22" s="2" t="s">
        <v>2</v>
      </c>
      <c r="B22" s="3" t="s">
        <v>3</v>
      </c>
      <c r="C22" s="3" t="s">
        <v>4</v>
      </c>
      <c r="D22" s="3" t="s">
        <v>5</v>
      </c>
      <c r="E22" s="4" t="s">
        <v>6</v>
      </c>
    </row>
    <row r="23" spans="1:11" ht="15.75" thickBot="1">
      <c r="A23" s="5"/>
      <c r="B23" s="3" t="s">
        <v>11</v>
      </c>
      <c r="C23" s="3">
        <v>30</v>
      </c>
      <c r="D23" s="6"/>
      <c r="E23" s="4"/>
      <c r="I23" s="33" t="s">
        <v>188</v>
      </c>
      <c r="J23" s="43"/>
      <c r="K23" s="44"/>
    </row>
    <row r="24" spans="1:11">
      <c r="A24" s="7"/>
      <c r="B24" s="5" t="s">
        <v>21</v>
      </c>
      <c r="C24" s="5">
        <v>300</v>
      </c>
      <c r="D24" s="6"/>
      <c r="E24" s="8"/>
      <c r="I24" s="3" t="s">
        <v>183</v>
      </c>
      <c r="J24" s="3" t="s">
        <v>184</v>
      </c>
      <c r="K24" s="3" t="s">
        <v>185</v>
      </c>
    </row>
    <row r="25" spans="1:11">
      <c r="A25" s="9">
        <v>1640</v>
      </c>
      <c r="B25" s="5" t="s">
        <v>22</v>
      </c>
      <c r="C25" s="5">
        <v>30</v>
      </c>
      <c r="D25" s="6"/>
      <c r="E25" s="8"/>
      <c r="I25" s="23" t="s">
        <v>54</v>
      </c>
      <c r="J25" s="23">
        <v>3000</v>
      </c>
      <c r="K25" s="23" t="s">
        <v>186</v>
      </c>
    </row>
    <row r="26" spans="1:11" ht="15.75" thickBot="1">
      <c r="A26" s="9"/>
      <c r="B26" s="5" t="s">
        <v>14</v>
      </c>
      <c r="C26" s="5">
        <v>800</v>
      </c>
      <c r="D26" s="5"/>
      <c r="E26" s="8">
        <f>D23-C27+A25</f>
        <v>480</v>
      </c>
      <c r="I26" s="23" t="s">
        <v>57</v>
      </c>
      <c r="J26" s="23">
        <v>3000</v>
      </c>
      <c r="K26" s="23" t="s">
        <v>186</v>
      </c>
    </row>
    <row r="27" spans="1:11">
      <c r="A27" s="18"/>
      <c r="B27" s="1" t="s">
        <v>16</v>
      </c>
      <c r="C27" s="19">
        <f>SUM(C23:C26)</f>
        <v>1160</v>
      </c>
      <c r="D27" s="20"/>
      <c r="E27" s="21"/>
      <c r="I27" s="23" t="s">
        <v>59</v>
      </c>
      <c r="J27" s="23">
        <v>3000</v>
      </c>
      <c r="K27" s="23" t="s">
        <v>186</v>
      </c>
    </row>
    <row r="28" spans="1:11" ht="18.75">
      <c r="A28" s="79" t="s">
        <v>23</v>
      </c>
      <c r="B28" s="79"/>
      <c r="C28" s="79"/>
      <c r="D28" s="79"/>
      <c r="E28" s="79"/>
      <c r="I28" s="23" t="s">
        <v>63</v>
      </c>
      <c r="J28" s="23">
        <v>5000</v>
      </c>
      <c r="K28" s="23" t="s">
        <v>186</v>
      </c>
    </row>
    <row r="29" spans="1:11">
      <c r="A29" s="5" t="s">
        <v>2</v>
      </c>
      <c r="B29" s="5" t="s">
        <v>3</v>
      </c>
      <c r="C29" s="5" t="s">
        <v>4</v>
      </c>
      <c r="D29" s="5" t="s">
        <v>5</v>
      </c>
      <c r="E29" s="4" t="s">
        <v>6</v>
      </c>
      <c r="I29" s="23" t="s">
        <v>69</v>
      </c>
      <c r="J29" s="23">
        <v>3000</v>
      </c>
      <c r="K29" s="23" t="s">
        <v>186</v>
      </c>
    </row>
    <row r="30" spans="1:11">
      <c r="A30" s="5"/>
      <c r="B30" s="5" t="s">
        <v>11</v>
      </c>
      <c r="C30" s="5">
        <v>40</v>
      </c>
      <c r="D30" s="22">
        <v>2000</v>
      </c>
      <c r="E30" s="5"/>
      <c r="I30" s="23" t="s">
        <v>71</v>
      </c>
      <c r="J30" s="23">
        <v>3000</v>
      </c>
      <c r="K30" s="23" t="s">
        <v>186</v>
      </c>
    </row>
    <row r="31" spans="1:11">
      <c r="A31" s="22" t="s">
        <v>18</v>
      </c>
      <c r="B31" s="5" t="s">
        <v>24</v>
      </c>
      <c r="C31" s="5">
        <v>300</v>
      </c>
      <c r="D31" s="22"/>
      <c r="E31" s="5"/>
      <c r="I31" s="23" t="s">
        <v>74</v>
      </c>
      <c r="J31" s="23">
        <v>5000</v>
      </c>
      <c r="K31" s="23" t="s">
        <v>186</v>
      </c>
    </row>
    <row r="32" spans="1:11">
      <c r="A32" s="22">
        <v>480</v>
      </c>
      <c r="B32" s="5" t="s">
        <v>25</v>
      </c>
      <c r="C32" s="5">
        <v>50</v>
      </c>
      <c r="D32" s="22"/>
      <c r="E32" s="5"/>
      <c r="I32" s="23" t="s">
        <v>196</v>
      </c>
      <c r="J32" s="23">
        <v>8000</v>
      </c>
      <c r="K32" s="23" t="s">
        <v>190</v>
      </c>
    </row>
    <row r="33" spans="1:11" ht="15.75" thickBot="1">
      <c r="A33" s="22"/>
      <c r="B33" s="5" t="s">
        <v>22</v>
      </c>
      <c r="C33" s="5">
        <v>30</v>
      </c>
      <c r="D33" s="5"/>
      <c r="E33" s="23"/>
      <c r="I33" s="23" t="s">
        <v>80</v>
      </c>
      <c r="J33" s="23">
        <v>4000</v>
      </c>
      <c r="K33" s="23" t="s">
        <v>186</v>
      </c>
    </row>
    <row r="34" spans="1:11" ht="15.75" thickBot="1">
      <c r="A34" s="22"/>
      <c r="B34" s="5" t="s">
        <v>14</v>
      </c>
      <c r="C34" s="5">
        <v>800</v>
      </c>
      <c r="D34" s="5"/>
      <c r="E34" s="5">
        <f>D30-C35+A32</f>
        <v>1260</v>
      </c>
      <c r="I34" s="37" t="s">
        <v>179</v>
      </c>
      <c r="J34" s="14">
        <f>SUM(J24:J33)</f>
        <v>37000</v>
      </c>
      <c r="K34" s="42"/>
    </row>
    <row r="35" spans="1:11">
      <c r="A35" s="24"/>
      <c r="B35" s="5" t="s">
        <v>16</v>
      </c>
      <c r="C35" s="5">
        <f>SUM(C30:C34)</f>
        <v>1220</v>
      </c>
      <c r="D35" s="23"/>
      <c r="E35" s="22"/>
    </row>
    <row r="36" spans="1:11" ht="19.5" thickBot="1">
      <c r="A36" s="79" t="s">
        <v>26</v>
      </c>
      <c r="B36" s="79"/>
      <c r="C36" s="79"/>
      <c r="D36" s="79"/>
      <c r="E36" s="79"/>
    </row>
    <row r="37" spans="1:11" ht="15.75" thickBot="1">
      <c r="A37" s="5" t="s">
        <v>2</v>
      </c>
      <c r="B37" s="5" t="s">
        <v>3</v>
      </c>
      <c r="C37" s="5" t="s">
        <v>4</v>
      </c>
      <c r="D37" s="5" t="s">
        <v>5</v>
      </c>
      <c r="E37" s="4" t="s">
        <v>6</v>
      </c>
      <c r="I37" s="33" t="s">
        <v>189</v>
      </c>
      <c r="J37" s="43"/>
      <c r="K37" s="44"/>
    </row>
    <row r="38" spans="1:11">
      <c r="A38" s="5"/>
      <c r="B38" s="5" t="s">
        <v>11</v>
      </c>
      <c r="C38" s="5">
        <v>30</v>
      </c>
      <c r="D38" s="22"/>
      <c r="E38" s="5"/>
      <c r="I38" s="3" t="s">
        <v>183</v>
      </c>
      <c r="J38" s="3" t="s">
        <v>184</v>
      </c>
      <c r="K38" s="3" t="s">
        <v>185</v>
      </c>
    </row>
    <row r="39" spans="1:11">
      <c r="A39" s="22"/>
      <c r="B39" s="5" t="s">
        <v>27</v>
      </c>
      <c r="C39" s="5">
        <v>300</v>
      </c>
      <c r="D39" s="22"/>
      <c r="E39" s="5"/>
      <c r="I39" s="23" t="s">
        <v>85</v>
      </c>
      <c r="J39" s="23">
        <v>5000</v>
      </c>
      <c r="K39" s="23" t="s">
        <v>190</v>
      </c>
    </row>
    <row r="40" spans="1:11">
      <c r="A40" s="22">
        <v>1260</v>
      </c>
      <c r="B40" s="5" t="s">
        <v>22</v>
      </c>
      <c r="C40" s="5">
        <v>30</v>
      </c>
      <c r="D40" s="22"/>
      <c r="E40" s="5"/>
      <c r="I40" s="23" t="s">
        <v>100</v>
      </c>
      <c r="J40" s="23">
        <v>15000</v>
      </c>
      <c r="K40" s="23" t="s">
        <v>186</v>
      </c>
    </row>
    <row r="41" spans="1:11">
      <c r="A41" s="22"/>
      <c r="B41" s="5" t="s">
        <v>14</v>
      </c>
      <c r="C41" s="5">
        <v>800</v>
      </c>
      <c r="D41" s="5"/>
      <c r="E41" s="5">
        <f>D38-C42+A40</f>
        <v>100</v>
      </c>
      <c r="I41" s="23" t="s">
        <v>109</v>
      </c>
      <c r="J41" s="23">
        <v>5000</v>
      </c>
      <c r="K41" s="23" t="s">
        <v>190</v>
      </c>
    </row>
    <row r="42" spans="1:11">
      <c r="A42" s="24"/>
      <c r="B42" s="5" t="s">
        <v>16</v>
      </c>
      <c r="C42" s="5">
        <f>SUM(C38:C41)</f>
        <v>1160</v>
      </c>
      <c r="D42" s="23"/>
      <c r="E42" s="22"/>
      <c r="I42" s="23" t="s">
        <v>115</v>
      </c>
      <c r="J42" s="23">
        <v>3000</v>
      </c>
      <c r="K42" s="23" t="s">
        <v>186</v>
      </c>
    </row>
    <row r="43" spans="1:11" ht="18.75">
      <c r="A43" s="79" t="s">
        <v>28</v>
      </c>
      <c r="B43" s="79"/>
      <c r="C43" s="79"/>
      <c r="D43" s="79"/>
      <c r="E43" s="79"/>
      <c r="I43" s="23" t="s">
        <v>123</v>
      </c>
      <c r="J43" s="23">
        <v>4000</v>
      </c>
      <c r="K43" s="23" t="s">
        <v>186</v>
      </c>
    </row>
    <row r="44" spans="1:11">
      <c r="A44" s="5" t="s">
        <v>2</v>
      </c>
      <c r="B44" s="5" t="s">
        <v>3</v>
      </c>
      <c r="C44" s="5" t="s">
        <v>4</v>
      </c>
      <c r="D44" s="5" t="s">
        <v>5</v>
      </c>
      <c r="E44" s="4" t="s">
        <v>6</v>
      </c>
      <c r="I44" s="23" t="s">
        <v>133</v>
      </c>
      <c r="J44" s="23">
        <v>3000</v>
      </c>
      <c r="K44" s="23" t="s">
        <v>186</v>
      </c>
    </row>
    <row r="45" spans="1:11">
      <c r="A45" s="5"/>
      <c r="B45" s="5" t="s">
        <v>11</v>
      </c>
      <c r="C45" s="5">
        <v>40</v>
      </c>
      <c r="D45" s="22">
        <v>3000</v>
      </c>
      <c r="E45" s="5"/>
      <c r="I45" s="23" t="s">
        <v>137</v>
      </c>
      <c r="J45" s="23">
        <v>4000</v>
      </c>
      <c r="K45" s="23" t="s">
        <v>186</v>
      </c>
    </row>
    <row r="46" spans="1:11" ht="15.75" thickBot="1">
      <c r="A46" s="22" t="s">
        <v>29</v>
      </c>
      <c r="B46" s="5" t="s">
        <v>30</v>
      </c>
      <c r="C46" s="5">
        <v>300</v>
      </c>
      <c r="D46" s="22"/>
      <c r="E46" s="5"/>
      <c r="I46" s="23" t="s">
        <v>143</v>
      </c>
      <c r="J46" s="23">
        <v>4000</v>
      </c>
      <c r="K46" s="23" t="s">
        <v>186</v>
      </c>
    </row>
    <row r="47" spans="1:11" ht="15.75" thickBot="1">
      <c r="A47" s="22">
        <v>100</v>
      </c>
      <c r="B47" s="5" t="s">
        <v>22</v>
      </c>
      <c r="C47" s="5">
        <v>30</v>
      </c>
      <c r="D47" s="22"/>
      <c r="E47" s="5"/>
      <c r="I47" s="37" t="s">
        <v>179</v>
      </c>
      <c r="J47" s="14">
        <f>SUM(J37:J46)</f>
        <v>43000</v>
      </c>
      <c r="K47" s="42"/>
    </row>
    <row r="48" spans="1:11">
      <c r="A48" s="22"/>
      <c r="B48" s="5" t="s">
        <v>14</v>
      </c>
      <c r="C48" s="5">
        <v>800</v>
      </c>
      <c r="D48" s="5"/>
      <c r="E48" s="5">
        <f>D45-C49+A47</f>
        <v>1930</v>
      </c>
    </row>
    <row r="49" spans="1:11">
      <c r="A49" s="24"/>
      <c r="B49" s="5" t="s">
        <v>16</v>
      </c>
      <c r="C49" s="5">
        <f>SUM(C45:C48)</f>
        <v>1170</v>
      </c>
      <c r="D49" s="23"/>
      <c r="E49" s="22"/>
    </row>
    <row r="50" spans="1:11" ht="19.5" thickBot="1">
      <c r="A50" s="79" t="s">
        <v>31</v>
      </c>
      <c r="B50" s="79"/>
      <c r="C50" s="79"/>
      <c r="D50" s="79"/>
      <c r="E50" s="79"/>
    </row>
    <row r="51" spans="1:11" ht="15.75" thickBot="1">
      <c r="A51" s="5" t="s">
        <v>2</v>
      </c>
      <c r="B51" s="5" t="s">
        <v>3</v>
      </c>
      <c r="C51" s="5" t="s">
        <v>4</v>
      </c>
      <c r="D51" s="5" t="s">
        <v>5</v>
      </c>
      <c r="E51" s="4" t="s">
        <v>6</v>
      </c>
      <c r="I51" s="33" t="s">
        <v>193</v>
      </c>
      <c r="J51" s="43"/>
      <c r="K51" s="44"/>
    </row>
    <row r="52" spans="1:11">
      <c r="A52" s="5"/>
      <c r="B52" s="5" t="s">
        <v>11</v>
      </c>
      <c r="C52" s="5">
        <v>40</v>
      </c>
      <c r="D52" s="22"/>
      <c r="E52" s="5"/>
      <c r="I52" s="3" t="s">
        <v>183</v>
      </c>
      <c r="J52" s="3" t="s">
        <v>184</v>
      </c>
      <c r="K52" s="3" t="s">
        <v>185</v>
      </c>
    </row>
    <row r="53" spans="1:11">
      <c r="A53" s="22"/>
      <c r="B53" s="5" t="s">
        <v>8</v>
      </c>
      <c r="C53" s="5">
        <v>300</v>
      </c>
      <c r="D53" s="22"/>
      <c r="E53" s="5"/>
      <c r="I53" s="23" t="s">
        <v>152</v>
      </c>
      <c r="J53" s="23">
        <v>4000</v>
      </c>
      <c r="K53" s="23" t="s">
        <v>186</v>
      </c>
    </row>
    <row r="54" spans="1:11">
      <c r="A54" s="22">
        <v>1930</v>
      </c>
      <c r="B54" s="5" t="s">
        <v>22</v>
      </c>
      <c r="C54" s="5">
        <v>30</v>
      </c>
      <c r="D54" s="22"/>
      <c r="E54" s="5"/>
      <c r="I54" s="23" t="s">
        <v>156</v>
      </c>
      <c r="J54" s="23">
        <v>3000</v>
      </c>
      <c r="K54" s="23" t="s">
        <v>186</v>
      </c>
    </row>
    <row r="55" spans="1:11">
      <c r="A55" s="22"/>
      <c r="B55" s="5" t="s">
        <v>32</v>
      </c>
      <c r="C55" s="5">
        <v>100</v>
      </c>
      <c r="D55" s="22"/>
      <c r="E55" s="5"/>
      <c r="I55" s="23" t="s">
        <v>194</v>
      </c>
      <c r="J55" s="23">
        <v>4000</v>
      </c>
      <c r="K55" s="23" t="s">
        <v>186</v>
      </c>
    </row>
    <row r="56" spans="1:11">
      <c r="A56" s="22"/>
      <c r="B56" s="5" t="s">
        <v>14</v>
      </c>
      <c r="C56" s="5">
        <v>900</v>
      </c>
      <c r="D56" s="5"/>
      <c r="E56" s="5">
        <f>D52-C57+A54</f>
        <v>560</v>
      </c>
      <c r="I56" s="23" t="s">
        <v>166</v>
      </c>
      <c r="J56" s="23">
        <v>4000</v>
      </c>
      <c r="K56" s="23" t="s">
        <v>186</v>
      </c>
    </row>
    <row r="57" spans="1:11" ht="15.75" thickBot="1">
      <c r="A57" s="24"/>
      <c r="B57" s="5" t="s">
        <v>16</v>
      </c>
      <c r="C57" s="5">
        <f>SUM(C52:C56)</f>
        <v>1370</v>
      </c>
      <c r="D57" s="23"/>
      <c r="E57" s="22"/>
      <c r="I57" s="23" t="s">
        <v>173</v>
      </c>
      <c r="J57" s="23">
        <v>3000</v>
      </c>
      <c r="K57" s="23" t="s">
        <v>186</v>
      </c>
    </row>
    <row r="58" spans="1:11" ht="19.5" thickBot="1">
      <c r="A58" s="79" t="s">
        <v>33</v>
      </c>
      <c r="B58" s="79"/>
      <c r="C58" s="79"/>
      <c r="D58" s="79"/>
      <c r="E58" s="79"/>
      <c r="I58" s="37" t="s">
        <v>179</v>
      </c>
      <c r="J58" s="14">
        <f>SUM(J52:J57)</f>
        <v>18000</v>
      </c>
      <c r="K58" s="42"/>
    </row>
    <row r="59" spans="1:11">
      <c r="A59" s="5" t="s">
        <v>2</v>
      </c>
      <c r="B59" s="5" t="s">
        <v>3</v>
      </c>
      <c r="C59" s="5" t="s">
        <v>4</v>
      </c>
      <c r="D59" s="5" t="s">
        <v>5</v>
      </c>
      <c r="E59" s="4" t="s">
        <v>6</v>
      </c>
    </row>
    <row r="60" spans="1:11">
      <c r="A60" s="5"/>
      <c r="B60" s="5" t="s">
        <v>11</v>
      </c>
      <c r="C60" s="5">
        <v>50</v>
      </c>
      <c r="D60" s="22"/>
      <c r="E60" s="5"/>
    </row>
    <row r="61" spans="1:11">
      <c r="A61" s="22"/>
      <c r="B61" s="5" t="s">
        <v>8</v>
      </c>
      <c r="C61" s="5">
        <v>300</v>
      </c>
      <c r="D61" s="22"/>
      <c r="E61" s="5"/>
    </row>
    <row r="62" spans="1:11">
      <c r="A62" s="22">
        <v>560</v>
      </c>
      <c r="B62" s="5" t="s">
        <v>22</v>
      </c>
      <c r="C62" s="5">
        <v>50</v>
      </c>
      <c r="D62" s="22"/>
      <c r="E62" s="5"/>
    </row>
    <row r="63" spans="1:11">
      <c r="A63" s="22"/>
      <c r="B63" s="5" t="s">
        <v>32</v>
      </c>
      <c r="C63" s="5">
        <v>100</v>
      </c>
      <c r="D63" s="22"/>
      <c r="E63" s="5"/>
    </row>
    <row r="64" spans="1:11">
      <c r="A64" s="22"/>
      <c r="B64" s="5" t="s">
        <v>14</v>
      </c>
      <c r="C64" s="5">
        <v>800</v>
      </c>
      <c r="D64" s="5"/>
      <c r="E64" s="5">
        <f>D60-C65+A62</f>
        <v>-740</v>
      </c>
    </row>
    <row r="65" spans="1:5">
      <c r="A65" s="24"/>
      <c r="B65" s="5" t="s">
        <v>16</v>
      </c>
      <c r="C65" s="5">
        <f>SUM(C60:C64)</f>
        <v>1300</v>
      </c>
      <c r="D65" s="23"/>
      <c r="E65" s="22"/>
    </row>
    <row r="66" spans="1:5" ht="18.75">
      <c r="A66" s="79" t="s">
        <v>34</v>
      </c>
      <c r="B66" s="79"/>
      <c r="C66" s="79"/>
      <c r="D66" s="79"/>
      <c r="E66" s="79"/>
    </row>
    <row r="67" spans="1:5">
      <c r="A67" s="5" t="s">
        <v>2</v>
      </c>
      <c r="B67" s="5" t="s">
        <v>3</v>
      </c>
      <c r="C67" s="5" t="s">
        <v>4</v>
      </c>
      <c r="D67" s="5" t="s">
        <v>5</v>
      </c>
      <c r="E67" s="4" t="s">
        <v>6</v>
      </c>
    </row>
    <row r="68" spans="1:5">
      <c r="A68" s="5"/>
      <c r="B68" s="5" t="s">
        <v>11</v>
      </c>
      <c r="C68" s="5">
        <v>40</v>
      </c>
      <c r="D68" s="22"/>
      <c r="E68" s="5"/>
    </row>
    <row r="69" spans="1:5">
      <c r="A69" s="22"/>
      <c r="B69" s="5" t="s">
        <v>8</v>
      </c>
      <c r="C69" s="5">
        <v>300</v>
      </c>
      <c r="D69" s="22"/>
      <c r="E69" s="5"/>
    </row>
    <row r="70" spans="1:5">
      <c r="A70" s="22">
        <v>-740</v>
      </c>
      <c r="B70" s="5" t="s">
        <v>22</v>
      </c>
      <c r="C70" s="5">
        <v>30</v>
      </c>
      <c r="D70" s="22"/>
      <c r="E70" s="5"/>
    </row>
    <row r="71" spans="1:5">
      <c r="A71" s="22"/>
      <c r="B71" s="5" t="s">
        <v>14</v>
      </c>
      <c r="C71" s="5">
        <v>800</v>
      </c>
      <c r="D71" s="22"/>
      <c r="E71" s="5">
        <f>D68-C72+A70</f>
        <v>-1910</v>
      </c>
    </row>
    <row r="72" spans="1:5">
      <c r="A72" s="24"/>
      <c r="B72" s="5" t="s">
        <v>16</v>
      </c>
      <c r="C72" s="5">
        <f>SUM(C68:C71)</f>
        <v>1170</v>
      </c>
      <c r="D72" s="23"/>
      <c r="E72" s="22"/>
    </row>
    <row r="73" spans="1:5" ht="18.75">
      <c r="A73" s="79" t="s">
        <v>35</v>
      </c>
      <c r="B73" s="79"/>
      <c r="C73" s="79"/>
      <c r="D73" s="79"/>
      <c r="E73" s="79"/>
    </row>
    <row r="74" spans="1:5">
      <c r="A74" s="5" t="s">
        <v>2</v>
      </c>
      <c r="B74" s="5" t="s">
        <v>3</v>
      </c>
      <c r="C74" s="5" t="s">
        <v>4</v>
      </c>
      <c r="D74" s="5" t="s">
        <v>5</v>
      </c>
      <c r="E74" s="4" t="s">
        <v>6</v>
      </c>
    </row>
    <row r="75" spans="1:5">
      <c r="A75" s="5"/>
      <c r="B75" s="5" t="s">
        <v>11</v>
      </c>
      <c r="C75" s="5">
        <v>40</v>
      </c>
      <c r="D75" s="22"/>
      <c r="E75" s="5"/>
    </row>
    <row r="76" spans="1:5">
      <c r="A76" s="22"/>
      <c r="B76" s="5" t="s">
        <v>8</v>
      </c>
      <c r="C76" s="5">
        <v>300</v>
      </c>
      <c r="D76" s="22"/>
      <c r="E76" s="5"/>
    </row>
    <row r="77" spans="1:5">
      <c r="A77" s="22">
        <v>-1910</v>
      </c>
      <c r="B77" s="5" t="s">
        <v>22</v>
      </c>
      <c r="C77" s="5">
        <v>30</v>
      </c>
      <c r="D77" s="22"/>
      <c r="E77" s="5"/>
    </row>
    <row r="78" spans="1:5">
      <c r="A78" s="22"/>
      <c r="B78" s="5" t="s">
        <v>14</v>
      </c>
      <c r="C78" s="5">
        <v>800</v>
      </c>
      <c r="D78" s="22"/>
      <c r="E78" s="5">
        <f>D75-C79+A77</f>
        <v>-3080</v>
      </c>
    </row>
    <row r="79" spans="1:5">
      <c r="A79" s="24"/>
      <c r="B79" s="5" t="s">
        <v>16</v>
      </c>
      <c r="C79" s="5">
        <f>SUM(C75:C78)</f>
        <v>1170</v>
      </c>
      <c r="D79" s="23"/>
      <c r="E79" s="22"/>
    </row>
    <row r="80" spans="1:5" ht="18.75">
      <c r="A80" s="79" t="s">
        <v>36</v>
      </c>
      <c r="B80" s="79"/>
      <c r="C80" s="79"/>
      <c r="D80" s="79"/>
      <c r="E80" s="79"/>
    </row>
    <row r="81" spans="1:5">
      <c r="A81" s="5" t="s">
        <v>2</v>
      </c>
      <c r="B81" s="5" t="s">
        <v>3</v>
      </c>
      <c r="C81" s="5" t="s">
        <v>4</v>
      </c>
      <c r="D81" s="5" t="s">
        <v>5</v>
      </c>
      <c r="E81" s="4" t="s">
        <v>6</v>
      </c>
    </row>
    <row r="82" spans="1:5">
      <c r="A82" s="5"/>
      <c r="B82" s="5" t="s">
        <v>11</v>
      </c>
      <c r="C82" s="5">
        <v>40</v>
      </c>
      <c r="D82" s="22">
        <v>2000</v>
      </c>
      <c r="E82" s="5"/>
    </row>
    <row r="83" spans="1:5">
      <c r="A83" s="22" t="s">
        <v>18</v>
      </c>
      <c r="B83" s="5" t="s">
        <v>22</v>
      </c>
      <c r="C83" s="5">
        <v>40</v>
      </c>
      <c r="D83" s="22"/>
      <c r="E83" s="5"/>
    </row>
    <row r="84" spans="1:5">
      <c r="A84" s="22">
        <v>-3080</v>
      </c>
      <c r="B84" s="5" t="s">
        <v>11</v>
      </c>
      <c r="C84" s="5">
        <v>40</v>
      </c>
      <c r="D84" s="22"/>
      <c r="E84" s="5"/>
    </row>
    <row r="85" spans="1:5">
      <c r="A85" s="22"/>
      <c r="B85" s="5" t="s">
        <v>8</v>
      </c>
      <c r="C85" s="5">
        <v>300</v>
      </c>
      <c r="D85" s="22"/>
      <c r="E85" s="5"/>
    </row>
    <row r="86" spans="1:5">
      <c r="A86" s="22"/>
      <c r="B86" s="5" t="s">
        <v>22</v>
      </c>
      <c r="C86" s="5">
        <v>30</v>
      </c>
      <c r="D86" s="22"/>
      <c r="E86" s="5"/>
    </row>
    <row r="87" spans="1:5">
      <c r="A87" s="22"/>
      <c r="B87" s="5" t="s">
        <v>14</v>
      </c>
      <c r="C87" s="5">
        <v>800</v>
      </c>
      <c r="D87" s="22"/>
      <c r="E87" s="5">
        <f>D82-C88+A84</f>
        <v>-2330</v>
      </c>
    </row>
    <row r="88" spans="1:5">
      <c r="A88" s="24"/>
      <c r="B88" s="5" t="s">
        <v>16</v>
      </c>
      <c r="C88" s="5">
        <f>SUM(C82:C87)</f>
        <v>1250</v>
      </c>
      <c r="D88" s="23"/>
      <c r="E88" s="22"/>
    </row>
    <row r="89" spans="1:5" ht="18.75">
      <c r="A89" s="79" t="s">
        <v>37</v>
      </c>
      <c r="B89" s="79"/>
      <c r="C89" s="79"/>
      <c r="D89" s="79"/>
      <c r="E89" s="79"/>
    </row>
    <row r="90" spans="1:5">
      <c r="A90" s="5" t="s">
        <v>2</v>
      </c>
      <c r="B90" s="5" t="s">
        <v>3</v>
      </c>
      <c r="C90" s="5" t="s">
        <v>4</v>
      </c>
      <c r="D90" s="5" t="s">
        <v>5</v>
      </c>
      <c r="E90" s="4" t="s">
        <v>6</v>
      </c>
    </row>
    <row r="91" spans="1:5">
      <c r="A91" s="5"/>
      <c r="B91" s="5" t="s">
        <v>11</v>
      </c>
      <c r="C91" s="5">
        <v>40</v>
      </c>
      <c r="D91" s="22">
        <v>1000</v>
      </c>
      <c r="E91" s="5"/>
    </row>
    <row r="92" spans="1:5">
      <c r="A92" s="22" t="s">
        <v>38</v>
      </c>
      <c r="B92" s="5" t="s">
        <v>22</v>
      </c>
      <c r="C92" s="5">
        <v>40</v>
      </c>
      <c r="D92" s="22"/>
      <c r="E92" s="5"/>
    </row>
    <row r="93" spans="1:5">
      <c r="A93" s="22">
        <v>-2330</v>
      </c>
      <c r="B93" s="5" t="s">
        <v>11</v>
      </c>
      <c r="C93" s="5">
        <v>40</v>
      </c>
      <c r="D93" s="22"/>
      <c r="E93" s="5"/>
    </row>
    <row r="94" spans="1:5">
      <c r="A94" s="22"/>
      <c r="B94" s="5" t="s">
        <v>8</v>
      </c>
      <c r="C94" s="5">
        <v>300</v>
      </c>
      <c r="D94" s="22"/>
      <c r="E94" s="5"/>
    </row>
    <row r="95" spans="1:5">
      <c r="A95" s="22"/>
      <c r="B95" s="5" t="s">
        <v>22</v>
      </c>
      <c r="C95" s="5">
        <v>30</v>
      </c>
      <c r="D95" s="22"/>
      <c r="E95" s="5"/>
    </row>
    <row r="96" spans="1:5">
      <c r="A96" s="22"/>
      <c r="B96" s="5" t="s">
        <v>14</v>
      </c>
      <c r="C96" s="5">
        <v>800</v>
      </c>
      <c r="D96" s="22"/>
      <c r="E96" s="5">
        <f>D91-C97+A93</f>
        <v>-2580</v>
      </c>
    </row>
    <row r="97" spans="1:5">
      <c r="A97" s="24"/>
      <c r="B97" s="5" t="s">
        <v>16</v>
      </c>
      <c r="C97" s="5">
        <f>SUM(C91:C96)</f>
        <v>1250</v>
      </c>
      <c r="D97" s="23"/>
      <c r="E97" s="22"/>
    </row>
    <row r="98" spans="1:5" ht="18.75">
      <c r="A98" s="79" t="s">
        <v>39</v>
      </c>
      <c r="B98" s="79"/>
      <c r="C98" s="79"/>
      <c r="D98" s="79"/>
      <c r="E98" s="79"/>
    </row>
    <row r="99" spans="1:5">
      <c r="A99" s="5" t="s">
        <v>2</v>
      </c>
      <c r="B99" s="5" t="s">
        <v>3</v>
      </c>
      <c r="C99" s="5" t="s">
        <v>4</v>
      </c>
      <c r="D99" s="5" t="s">
        <v>5</v>
      </c>
      <c r="E99" s="4" t="s">
        <v>6</v>
      </c>
    </row>
    <row r="100" spans="1:5">
      <c r="A100" s="5"/>
      <c r="B100" s="5" t="s">
        <v>11</v>
      </c>
      <c r="C100" s="5">
        <v>40</v>
      </c>
      <c r="D100" s="22">
        <v>3000</v>
      </c>
      <c r="E100" s="5"/>
    </row>
    <row r="101" spans="1:5">
      <c r="A101" s="22" t="s">
        <v>29</v>
      </c>
      <c r="B101" s="5" t="s">
        <v>40</v>
      </c>
      <c r="C101" s="5">
        <v>300</v>
      </c>
      <c r="D101" s="22"/>
      <c r="E101" s="5"/>
    </row>
    <row r="102" spans="1:5">
      <c r="A102" s="22">
        <v>-2580</v>
      </c>
      <c r="B102" s="5" t="s">
        <v>22</v>
      </c>
      <c r="C102" s="5">
        <v>30</v>
      </c>
      <c r="D102" s="22"/>
      <c r="E102" s="5"/>
    </row>
    <row r="103" spans="1:5">
      <c r="A103" s="22"/>
      <c r="B103" s="5" t="s">
        <v>41</v>
      </c>
      <c r="C103" s="5">
        <v>540</v>
      </c>
      <c r="D103" s="22"/>
      <c r="E103" s="5"/>
    </row>
    <row r="104" spans="1:5">
      <c r="A104" s="22"/>
      <c r="B104" s="5" t="s">
        <v>42</v>
      </c>
      <c r="C104" s="5">
        <v>100</v>
      </c>
      <c r="D104" s="22"/>
      <c r="E104" s="5"/>
    </row>
    <row r="105" spans="1:5">
      <c r="A105" s="22"/>
      <c r="B105" s="5" t="s">
        <v>43</v>
      </c>
      <c r="C105" s="5">
        <v>650</v>
      </c>
      <c r="D105" s="22"/>
      <c r="E105" s="5"/>
    </row>
    <row r="106" spans="1:5">
      <c r="A106" s="22"/>
      <c r="B106" s="5" t="s">
        <v>44</v>
      </c>
      <c r="C106" s="5">
        <v>450</v>
      </c>
      <c r="D106" s="22"/>
      <c r="E106" s="5"/>
    </row>
    <row r="107" spans="1:5" ht="15.75" thickBot="1">
      <c r="A107" s="22"/>
      <c r="B107" s="11" t="s">
        <v>45</v>
      </c>
      <c r="C107" s="5">
        <v>50</v>
      </c>
      <c r="D107" s="22"/>
      <c r="E107" s="5"/>
    </row>
    <row r="108" spans="1:5" ht="15.75" thickBot="1">
      <c r="A108" s="25"/>
      <c r="B108" s="15" t="s">
        <v>46</v>
      </c>
      <c r="C108" s="26">
        <v>300</v>
      </c>
      <c r="D108" s="22"/>
      <c r="E108" s="5">
        <f>D100-C109+A102</f>
        <v>-2040</v>
      </c>
    </row>
    <row r="109" spans="1:5">
      <c r="A109" s="24"/>
      <c r="B109" s="3" t="s">
        <v>16</v>
      </c>
      <c r="C109" s="5">
        <f>SUM(C100:C108)</f>
        <v>2460</v>
      </c>
      <c r="D109" s="23"/>
      <c r="E109" s="22"/>
    </row>
    <row r="110" spans="1:5" ht="18.75">
      <c r="A110" s="79" t="s">
        <v>47</v>
      </c>
      <c r="B110" s="79"/>
      <c r="C110" s="79"/>
      <c r="D110" s="79"/>
      <c r="E110" s="79"/>
    </row>
    <row r="111" spans="1:5">
      <c r="A111" s="5" t="s">
        <v>2</v>
      </c>
      <c r="B111" s="5" t="s">
        <v>3</v>
      </c>
      <c r="C111" s="5" t="s">
        <v>4</v>
      </c>
      <c r="D111" s="5" t="s">
        <v>5</v>
      </c>
      <c r="E111" s="4" t="s">
        <v>6</v>
      </c>
    </row>
    <row r="112" spans="1:5">
      <c r="A112" s="5"/>
      <c r="B112" s="5" t="s">
        <v>48</v>
      </c>
      <c r="C112" s="5">
        <v>150</v>
      </c>
      <c r="D112" s="22"/>
      <c r="E112" s="5"/>
    </row>
    <row r="113" spans="1:5">
      <c r="A113" s="22"/>
      <c r="B113" s="5" t="s">
        <v>8</v>
      </c>
      <c r="C113" s="5">
        <v>300</v>
      </c>
      <c r="D113" s="22"/>
      <c r="E113" s="5"/>
    </row>
    <row r="114" spans="1:5">
      <c r="A114" s="22">
        <v>-2040</v>
      </c>
      <c r="B114" s="5" t="s">
        <v>14</v>
      </c>
      <c r="C114" s="5">
        <v>700</v>
      </c>
      <c r="D114" s="22"/>
      <c r="E114" s="5"/>
    </row>
    <row r="115" spans="1:5">
      <c r="A115" s="22"/>
      <c r="B115" s="5" t="s">
        <v>49</v>
      </c>
      <c r="C115" s="5">
        <v>40</v>
      </c>
      <c r="D115" s="22"/>
      <c r="E115" s="5">
        <f>D112-C116+A114</f>
        <v>-3230</v>
      </c>
    </row>
    <row r="116" spans="1:5">
      <c r="A116" s="24"/>
      <c r="B116" s="5" t="s">
        <v>50</v>
      </c>
      <c r="C116" s="5">
        <f>SUM(C112:C115)</f>
        <v>1190</v>
      </c>
      <c r="D116" s="23"/>
      <c r="E116" s="22"/>
    </row>
    <row r="117" spans="1:5" ht="18.75">
      <c r="A117" s="79" t="s">
        <v>51</v>
      </c>
      <c r="B117" s="79"/>
      <c r="C117" s="79"/>
      <c r="D117" s="79"/>
      <c r="E117" s="79"/>
    </row>
    <row r="118" spans="1:5">
      <c r="A118" s="5" t="s">
        <v>2</v>
      </c>
      <c r="B118" s="5" t="s">
        <v>3</v>
      </c>
      <c r="C118" s="5" t="s">
        <v>4</v>
      </c>
      <c r="D118" s="5" t="s">
        <v>5</v>
      </c>
      <c r="E118" s="4" t="s">
        <v>6</v>
      </c>
    </row>
    <row r="119" spans="1:5">
      <c r="A119" s="5"/>
      <c r="B119" s="5" t="s">
        <v>52</v>
      </c>
      <c r="C119" s="5">
        <v>200</v>
      </c>
      <c r="D119" s="22"/>
      <c r="E119" s="5"/>
    </row>
    <row r="120" spans="1:5">
      <c r="A120" s="22"/>
      <c r="B120" s="5" t="s">
        <v>8</v>
      </c>
      <c r="C120" s="5">
        <v>300</v>
      </c>
      <c r="D120" s="22"/>
      <c r="E120" s="5"/>
    </row>
    <row r="121" spans="1:5">
      <c r="A121" s="22">
        <v>-3230</v>
      </c>
      <c r="B121" s="5" t="s">
        <v>53</v>
      </c>
      <c r="C121" s="5">
        <v>90</v>
      </c>
      <c r="D121" s="22"/>
      <c r="E121" s="5"/>
    </row>
    <row r="122" spans="1:5">
      <c r="A122" s="22"/>
      <c r="B122" s="5" t="s">
        <v>14</v>
      </c>
      <c r="C122" s="5">
        <v>700</v>
      </c>
      <c r="D122" s="22"/>
      <c r="E122" s="5"/>
    </row>
    <row r="123" spans="1:5">
      <c r="A123" s="24"/>
      <c r="B123" s="5" t="s">
        <v>49</v>
      </c>
      <c r="C123" s="5">
        <v>40</v>
      </c>
      <c r="D123" s="23"/>
      <c r="E123" s="5">
        <f>D119-C124+A121</f>
        <v>-4560</v>
      </c>
    </row>
    <row r="124" spans="1:5">
      <c r="A124" s="24"/>
      <c r="B124" s="5" t="s">
        <v>50</v>
      </c>
      <c r="C124" s="5">
        <f>SUM(C119:C123)</f>
        <v>1330</v>
      </c>
      <c r="D124" s="23"/>
      <c r="E124" s="22"/>
    </row>
    <row r="125" spans="1:5" ht="18.75">
      <c r="A125" s="79" t="s">
        <v>54</v>
      </c>
      <c r="B125" s="79"/>
      <c r="C125" s="79"/>
      <c r="D125" s="79"/>
      <c r="E125" s="79"/>
    </row>
    <row r="126" spans="1:5">
      <c r="A126" s="5" t="s">
        <v>2</v>
      </c>
      <c r="B126" s="5" t="s">
        <v>3</v>
      </c>
      <c r="C126" s="5" t="s">
        <v>4</v>
      </c>
      <c r="D126" s="5" t="s">
        <v>5</v>
      </c>
      <c r="E126" s="4" t="s">
        <v>6</v>
      </c>
    </row>
    <row r="127" spans="1:5">
      <c r="A127" s="22" t="s">
        <v>29</v>
      </c>
      <c r="B127" s="5" t="s">
        <v>52</v>
      </c>
      <c r="C127" s="5">
        <v>240</v>
      </c>
      <c r="D127" s="22">
        <v>3000</v>
      </c>
      <c r="E127" s="5"/>
    </row>
    <row r="128" spans="1:5">
      <c r="A128" s="22"/>
      <c r="B128" s="5" t="s">
        <v>8</v>
      </c>
      <c r="C128" s="5">
        <v>300</v>
      </c>
      <c r="D128" s="22"/>
      <c r="E128" s="5"/>
    </row>
    <row r="129" spans="1:5">
      <c r="A129" s="22">
        <v>-4560</v>
      </c>
      <c r="B129" s="5" t="s">
        <v>14</v>
      </c>
      <c r="C129" s="5">
        <v>700</v>
      </c>
      <c r="D129" s="22"/>
      <c r="E129" s="5"/>
    </row>
    <row r="130" spans="1:5">
      <c r="A130" s="24"/>
      <c r="B130" s="5" t="s">
        <v>49</v>
      </c>
      <c r="C130" s="5">
        <v>40</v>
      </c>
      <c r="D130" s="23"/>
      <c r="E130" s="5">
        <f>D127-C131+A129</f>
        <v>-2840</v>
      </c>
    </row>
    <row r="131" spans="1:5">
      <c r="A131" s="24"/>
      <c r="B131" s="5" t="s">
        <v>50</v>
      </c>
      <c r="C131" s="5">
        <f>SUM(C127:C130)</f>
        <v>1280</v>
      </c>
      <c r="D131" s="23"/>
      <c r="E131" s="22"/>
    </row>
    <row r="132" spans="1:5">
      <c r="A132" s="27"/>
      <c r="B132" s="27"/>
      <c r="C132" s="27"/>
      <c r="D132" s="27"/>
      <c r="E132" s="27"/>
    </row>
    <row r="133" spans="1:5" ht="18.75">
      <c r="A133" s="79" t="s">
        <v>55</v>
      </c>
      <c r="B133" s="79"/>
      <c r="C133" s="79"/>
      <c r="D133" s="79"/>
      <c r="E133" s="79"/>
    </row>
    <row r="134" spans="1:5">
      <c r="A134" s="5" t="s">
        <v>2</v>
      </c>
      <c r="B134" s="5" t="s">
        <v>3</v>
      </c>
      <c r="C134" s="5" t="s">
        <v>4</v>
      </c>
      <c r="D134" s="5" t="s">
        <v>5</v>
      </c>
      <c r="E134" s="4" t="s">
        <v>6</v>
      </c>
    </row>
    <row r="135" spans="1:5">
      <c r="A135" s="22"/>
      <c r="B135" s="5" t="s">
        <v>8</v>
      </c>
      <c r="C135" s="5">
        <v>300</v>
      </c>
      <c r="D135" s="22"/>
      <c r="E135" s="5"/>
    </row>
    <row r="136" spans="1:5">
      <c r="A136" s="22">
        <v>-2840</v>
      </c>
      <c r="B136" s="5" t="s">
        <v>14</v>
      </c>
      <c r="C136" s="5">
        <v>700</v>
      </c>
      <c r="D136" s="22"/>
      <c r="E136" s="5"/>
    </row>
    <row r="137" spans="1:5">
      <c r="A137" s="24"/>
      <c r="B137" s="5" t="s">
        <v>49</v>
      </c>
      <c r="C137" s="5">
        <v>40</v>
      </c>
      <c r="D137" s="23"/>
      <c r="E137" s="5">
        <f>D135-C138+A136</f>
        <v>-3880</v>
      </c>
    </row>
    <row r="138" spans="1:5">
      <c r="A138" s="24"/>
      <c r="B138" s="5" t="s">
        <v>50</v>
      </c>
      <c r="C138" s="5">
        <f>SUM(C134:C137)</f>
        <v>1040</v>
      </c>
      <c r="D138" s="23"/>
      <c r="E138" s="22"/>
    </row>
    <row r="139" spans="1:5" ht="18.75">
      <c r="A139" s="79" t="s">
        <v>56</v>
      </c>
      <c r="B139" s="79"/>
      <c r="C139" s="79"/>
      <c r="D139" s="79"/>
      <c r="E139" s="79"/>
    </row>
    <row r="140" spans="1:5">
      <c r="A140" s="5" t="s">
        <v>2</v>
      </c>
      <c r="B140" s="5" t="s">
        <v>3</v>
      </c>
      <c r="C140" s="5" t="s">
        <v>4</v>
      </c>
      <c r="D140" s="5" t="s">
        <v>5</v>
      </c>
      <c r="E140" s="4" t="s">
        <v>6</v>
      </c>
    </row>
    <row r="141" spans="1:5">
      <c r="A141" s="22"/>
      <c r="B141" s="5" t="s">
        <v>8</v>
      </c>
      <c r="C141" s="5">
        <v>300</v>
      </c>
      <c r="D141" s="22"/>
      <c r="E141" s="5"/>
    </row>
    <row r="142" spans="1:5">
      <c r="A142" s="22"/>
      <c r="B142" s="5" t="s">
        <v>48</v>
      </c>
      <c r="C142" s="5">
        <v>250</v>
      </c>
      <c r="D142" s="22"/>
      <c r="E142" s="5"/>
    </row>
    <row r="143" spans="1:5">
      <c r="A143" s="22">
        <v>-3880</v>
      </c>
      <c r="B143" s="5" t="s">
        <v>14</v>
      </c>
      <c r="C143" s="5">
        <v>700</v>
      </c>
      <c r="D143" s="22"/>
      <c r="E143" s="5"/>
    </row>
    <row r="144" spans="1:5">
      <c r="A144" s="24"/>
      <c r="B144" s="5" t="s">
        <v>49</v>
      </c>
      <c r="C144" s="5">
        <v>40</v>
      </c>
      <c r="D144" s="23"/>
      <c r="E144" s="5">
        <f>D141-C145+A143</f>
        <v>-5170</v>
      </c>
    </row>
    <row r="145" spans="1:5">
      <c r="A145" s="24"/>
      <c r="B145" s="5" t="s">
        <v>50</v>
      </c>
      <c r="C145" s="5">
        <f>SUM(C140:C144)</f>
        <v>1290</v>
      </c>
      <c r="D145" s="23"/>
      <c r="E145" s="22"/>
    </row>
    <row r="146" spans="1:5" ht="18.75">
      <c r="A146" s="79" t="s">
        <v>57</v>
      </c>
      <c r="B146" s="79"/>
      <c r="C146" s="79"/>
      <c r="D146" s="79"/>
      <c r="E146" s="79"/>
    </row>
    <row r="147" spans="1:5">
      <c r="A147" s="5" t="s">
        <v>2</v>
      </c>
      <c r="B147" s="5" t="s">
        <v>3</v>
      </c>
      <c r="C147" s="5" t="s">
        <v>4</v>
      </c>
      <c r="D147" s="5" t="s">
        <v>5</v>
      </c>
      <c r="E147" s="4" t="s">
        <v>6</v>
      </c>
    </row>
    <row r="148" spans="1:5">
      <c r="A148" s="22" t="s">
        <v>29</v>
      </c>
      <c r="B148" s="5" t="s">
        <v>8</v>
      </c>
      <c r="C148" s="5">
        <v>300</v>
      </c>
      <c r="D148" s="22">
        <v>3000</v>
      </c>
      <c r="E148" s="5"/>
    </row>
    <row r="149" spans="1:5">
      <c r="A149" s="23"/>
      <c r="B149" s="5" t="s">
        <v>14</v>
      </c>
      <c r="C149" s="5">
        <v>700</v>
      </c>
      <c r="D149" s="22"/>
      <c r="E149" s="5"/>
    </row>
    <row r="150" spans="1:5">
      <c r="A150" s="22">
        <v>-5170</v>
      </c>
      <c r="B150" s="5" t="s">
        <v>49</v>
      </c>
      <c r="C150" s="5">
        <v>40</v>
      </c>
      <c r="D150" s="23"/>
      <c r="E150" s="5">
        <f>D148-C151+A150</f>
        <v>-3210</v>
      </c>
    </row>
    <row r="151" spans="1:5">
      <c r="A151" s="24"/>
      <c r="B151" s="5" t="s">
        <v>50</v>
      </c>
      <c r="C151" s="5">
        <f>SUM(C147:C150)</f>
        <v>1040</v>
      </c>
      <c r="D151" s="23"/>
      <c r="E151" s="22"/>
    </row>
    <row r="152" spans="1:5" ht="18.75">
      <c r="A152" s="79" t="s">
        <v>58</v>
      </c>
      <c r="B152" s="79"/>
      <c r="C152" s="79"/>
      <c r="D152" s="79"/>
      <c r="E152" s="79"/>
    </row>
    <row r="153" spans="1:5">
      <c r="A153" s="5" t="s">
        <v>2</v>
      </c>
      <c r="B153" s="5" t="s">
        <v>3</v>
      </c>
      <c r="C153" s="5" t="s">
        <v>4</v>
      </c>
      <c r="D153" s="5" t="s">
        <v>5</v>
      </c>
      <c r="E153" s="4" t="s">
        <v>6</v>
      </c>
    </row>
    <row r="154" spans="1:5">
      <c r="A154" s="22"/>
      <c r="B154" s="5" t="s">
        <v>8</v>
      </c>
      <c r="C154" s="5">
        <v>300</v>
      </c>
      <c r="D154" s="22"/>
      <c r="E154" s="5"/>
    </row>
    <row r="155" spans="1:5">
      <c r="A155" s="22"/>
      <c r="B155" s="5" t="s">
        <v>48</v>
      </c>
      <c r="C155" s="5">
        <v>280</v>
      </c>
      <c r="D155" s="22"/>
      <c r="E155" s="5"/>
    </row>
    <row r="156" spans="1:5">
      <c r="A156" s="22">
        <v>-3210</v>
      </c>
      <c r="B156" s="5" t="s">
        <v>14</v>
      </c>
      <c r="C156" s="5">
        <v>700</v>
      </c>
      <c r="D156" s="22"/>
      <c r="E156" s="5"/>
    </row>
    <row r="157" spans="1:5">
      <c r="A157" s="24"/>
      <c r="B157" s="5" t="s">
        <v>49</v>
      </c>
      <c r="C157" s="5">
        <v>40</v>
      </c>
      <c r="D157" s="23"/>
      <c r="E157" s="5">
        <f>D154-C158+A156</f>
        <v>-4530</v>
      </c>
    </row>
    <row r="158" spans="1:5">
      <c r="A158" s="24"/>
      <c r="B158" s="5" t="s">
        <v>50</v>
      </c>
      <c r="C158" s="5">
        <f>SUM(C153:C157)</f>
        <v>1320</v>
      </c>
      <c r="D158" s="23"/>
      <c r="E158" s="22"/>
    </row>
    <row r="159" spans="1:5" ht="18.75">
      <c r="A159" s="79" t="s">
        <v>59</v>
      </c>
      <c r="B159" s="79"/>
      <c r="C159" s="79"/>
      <c r="D159" s="79"/>
      <c r="E159" s="79"/>
    </row>
    <row r="160" spans="1:5">
      <c r="A160" s="5" t="s">
        <v>2</v>
      </c>
      <c r="B160" s="5" t="s">
        <v>3</v>
      </c>
      <c r="C160" s="5" t="s">
        <v>4</v>
      </c>
      <c r="D160" s="5" t="s">
        <v>5</v>
      </c>
      <c r="E160" s="4" t="s">
        <v>6</v>
      </c>
    </row>
    <row r="161" spans="1:5">
      <c r="A161" s="22" t="s">
        <v>29</v>
      </c>
      <c r="B161" s="5" t="s">
        <v>8</v>
      </c>
      <c r="C161" s="5">
        <v>300</v>
      </c>
      <c r="D161" s="22">
        <v>3000</v>
      </c>
      <c r="E161" s="5"/>
    </row>
    <row r="162" spans="1:5">
      <c r="A162" s="22">
        <v>-4530</v>
      </c>
      <c r="B162" s="5" t="s">
        <v>14</v>
      </c>
      <c r="C162" s="5">
        <v>700</v>
      </c>
      <c r="D162" s="22"/>
      <c r="E162" s="5"/>
    </row>
    <row r="163" spans="1:5">
      <c r="A163" s="24"/>
      <c r="B163" s="5" t="s">
        <v>49</v>
      </c>
      <c r="C163" s="5">
        <v>40</v>
      </c>
      <c r="D163" s="23"/>
      <c r="E163" s="5">
        <f>D161-C164+A162</f>
        <v>-2570</v>
      </c>
    </row>
    <row r="164" spans="1:5">
      <c r="A164" s="24"/>
      <c r="B164" s="5" t="s">
        <v>50</v>
      </c>
      <c r="C164" s="5">
        <f>SUM(C160:C163)</f>
        <v>1040</v>
      </c>
      <c r="D164" s="23"/>
      <c r="E164" s="22"/>
    </row>
    <row r="165" spans="1:5" ht="18.75">
      <c r="A165" s="79" t="s">
        <v>60</v>
      </c>
      <c r="B165" s="79"/>
      <c r="C165" s="79"/>
      <c r="D165" s="79"/>
      <c r="E165" s="79"/>
    </row>
    <row r="166" spans="1:5">
      <c r="A166" s="5" t="s">
        <v>2</v>
      </c>
      <c r="B166" s="5" t="s">
        <v>3</v>
      </c>
      <c r="C166" s="5" t="s">
        <v>4</v>
      </c>
      <c r="D166" s="5" t="s">
        <v>5</v>
      </c>
      <c r="E166" s="4" t="s">
        <v>6</v>
      </c>
    </row>
    <row r="167" spans="1:5">
      <c r="A167" s="22"/>
      <c r="B167" s="5" t="s">
        <v>8</v>
      </c>
      <c r="C167" s="5">
        <v>300</v>
      </c>
      <c r="D167" s="22"/>
      <c r="E167" s="5"/>
    </row>
    <row r="168" spans="1:5">
      <c r="A168" s="23"/>
      <c r="B168" s="5" t="s">
        <v>14</v>
      </c>
      <c r="C168" s="5">
        <v>700</v>
      </c>
      <c r="D168" s="22"/>
      <c r="E168" s="5"/>
    </row>
    <row r="169" spans="1:5">
      <c r="A169" s="22">
        <v>-2570</v>
      </c>
      <c r="B169" s="5" t="s">
        <v>49</v>
      </c>
      <c r="C169" s="5">
        <v>40</v>
      </c>
      <c r="D169" s="23"/>
      <c r="E169" s="5">
        <f>D167-C170+A169</f>
        <v>-3610</v>
      </c>
    </row>
    <row r="170" spans="1:5">
      <c r="A170" s="24"/>
      <c r="B170" s="5" t="s">
        <v>50</v>
      </c>
      <c r="C170" s="5">
        <f>SUM(C166:C169)</f>
        <v>1040</v>
      </c>
      <c r="D170" s="23"/>
      <c r="E170" s="22"/>
    </row>
    <row r="171" spans="1:5" ht="18.75">
      <c r="A171" s="79" t="s">
        <v>61</v>
      </c>
      <c r="B171" s="79"/>
      <c r="C171" s="79"/>
      <c r="D171" s="79"/>
      <c r="E171" s="79"/>
    </row>
    <row r="172" spans="1:5">
      <c r="A172" s="5" t="s">
        <v>2</v>
      </c>
      <c r="B172" s="5" t="s">
        <v>3</v>
      </c>
      <c r="C172" s="5" t="s">
        <v>4</v>
      </c>
      <c r="D172" s="5" t="s">
        <v>5</v>
      </c>
      <c r="E172" s="4" t="s">
        <v>6</v>
      </c>
    </row>
    <row r="173" spans="1:5">
      <c r="A173" s="22"/>
      <c r="B173" s="5" t="s">
        <v>8</v>
      </c>
      <c r="C173" s="5">
        <v>300</v>
      </c>
      <c r="D173" s="22"/>
      <c r="E173" s="5"/>
    </row>
    <row r="174" spans="1:5">
      <c r="A174" s="22"/>
      <c r="B174" s="5" t="s">
        <v>48</v>
      </c>
      <c r="C174" s="5">
        <v>300</v>
      </c>
      <c r="D174" s="22"/>
      <c r="E174" s="5"/>
    </row>
    <row r="175" spans="1:5">
      <c r="A175" s="23"/>
      <c r="B175" s="5" t="s">
        <v>14</v>
      </c>
      <c r="C175" s="5">
        <v>600</v>
      </c>
      <c r="D175" s="22"/>
      <c r="E175" s="5"/>
    </row>
    <row r="176" spans="1:5">
      <c r="A176" s="22">
        <v>-3610</v>
      </c>
      <c r="B176" s="5" t="s">
        <v>49</v>
      </c>
      <c r="C176" s="5">
        <v>40</v>
      </c>
      <c r="D176" s="23"/>
      <c r="E176" s="5">
        <f>D173-C177+A176</f>
        <v>-4850</v>
      </c>
    </row>
    <row r="177" spans="1:5">
      <c r="A177" s="24"/>
      <c r="B177" s="5" t="s">
        <v>50</v>
      </c>
      <c r="C177" s="5">
        <f>SUM(C172:C176)</f>
        <v>1240</v>
      </c>
      <c r="D177" s="23"/>
      <c r="E177" s="22"/>
    </row>
    <row r="178" spans="1:5" ht="18.75">
      <c r="A178" s="79" t="s">
        <v>62</v>
      </c>
      <c r="B178" s="79"/>
      <c r="C178" s="79"/>
      <c r="D178" s="79"/>
      <c r="E178" s="79"/>
    </row>
    <row r="179" spans="1:5">
      <c r="A179" s="5" t="s">
        <v>2</v>
      </c>
      <c r="B179" s="5" t="s">
        <v>3</v>
      </c>
      <c r="C179" s="5" t="s">
        <v>4</v>
      </c>
      <c r="D179" s="5" t="s">
        <v>5</v>
      </c>
      <c r="E179" s="4" t="s">
        <v>6</v>
      </c>
    </row>
    <row r="180" spans="1:5">
      <c r="A180" s="22"/>
      <c r="B180" s="5" t="s">
        <v>8</v>
      </c>
      <c r="C180" s="5">
        <v>300</v>
      </c>
      <c r="D180" s="22"/>
      <c r="E180" s="5"/>
    </row>
    <row r="181" spans="1:5">
      <c r="A181" s="22"/>
      <c r="B181" s="5" t="s">
        <v>48</v>
      </c>
      <c r="C181" s="5">
        <v>190</v>
      </c>
      <c r="D181" s="22"/>
      <c r="E181" s="5"/>
    </row>
    <row r="182" spans="1:5">
      <c r="A182" s="23"/>
      <c r="B182" s="5" t="s">
        <v>14</v>
      </c>
      <c r="C182" s="5">
        <v>600</v>
      </c>
      <c r="D182" s="22"/>
      <c r="E182" s="5"/>
    </row>
    <row r="183" spans="1:5">
      <c r="A183" s="22">
        <v>-4850</v>
      </c>
      <c r="B183" s="5" t="s">
        <v>49</v>
      </c>
      <c r="C183" s="5">
        <v>40</v>
      </c>
      <c r="D183" s="23"/>
      <c r="E183" s="5">
        <f>D180-C184+A183</f>
        <v>-5980</v>
      </c>
    </row>
    <row r="184" spans="1:5">
      <c r="A184" s="24"/>
      <c r="B184" s="5" t="s">
        <v>50</v>
      </c>
      <c r="C184" s="5">
        <f>SUM(C179:C183)</f>
        <v>1130</v>
      </c>
      <c r="D184" s="23"/>
      <c r="E184" s="22"/>
    </row>
    <row r="185" spans="1:5" ht="18.75">
      <c r="A185" s="79" t="s">
        <v>63</v>
      </c>
      <c r="B185" s="79"/>
      <c r="C185" s="79"/>
      <c r="D185" s="79"/>
      <c r="E185" s="79"/>
    </row>
    <row r="186" spans="1:5">
      <c r="A186" s="5" t="s">
        <v>2</v>
      </c>
      <c r="B186" s="5" t="s">
        <v>3</v>
      </c>
      <c r="C186" s="5" t="s">
        <v>4</v>
      </c>
      <c r="D186" s="5" t="s">
        <v>5</v>
      </c>
      <c r="E186" s="4" t="s">
        <v>6</v>
      </c>
    </row>
    <row r="187" spans="1:5">
      <c r="A187" s="22" t="s">
        <v>20</v>
      </c>
      <c r="B187" s="5" t="s">
        <v>8</v>
      </c>
      <c r="C187" s="5">
        <v>300</v>
      </c>
      <c r="D187" s="22">
        <v>5000</v>
      </c>
      <c r="E187" s="5"/>
    </row>
    <row r="188" spans="1:5">
      <c r="A188" s="22"/>
      <c r="B188" s="5" t="s">
        <v>48</v>
      </c>
      <c r="C188" s="5">
        <v>150</v>
      </c>
      <c r="D188" s="22"/>
      <c r="E188" s="5"/>
    </row>
    <row r="189" spans="1:5">
      <c r="A189" s="23"/>
      <c r="B189" s="5" t="s">
        <v>14</v>
      </c>
      <c r="C189" s="5">
        <v>600</v>
      </c>
      <c r="D189" s="22"/>
      <c r="E189" s="5"/>
    </row>
    <row r="190" spans="1:5">
      <c r="A190" s="22">
        <v>-5980</v>
      </c>
      <c r="B190" s="5" t="s">
        <v>49</v>
      </c>
      <c r="C190" s="5">
        <v>40</v>
      </c>
      <c r="D190" s="23"/>
      <c r="E190" s="5">
        <f>D187-C191+A190</f>
        <v>-2070</v>
      </c>
    </row>
    <row r="191" spans="1:5">
      <c r="A191" s="24"/>
      <c r="B191" s="5" t="s">
        <v>50</v>
      </c>
      <c r="C191" s="5">
        <f>SUM(C186:C190)</f>
        <v>1090</v>
      </c>
      <c r="D191" s="23"/>
      <c r="E191" s="22"/>
    </row>
    <row r="192" spans="1:5" ht="18.75">
      <c r="A192" s="83" t="s">
        <v>64</v>
      </c>
      <c r="B192" s="84"/>
      <c r="C192" s="84"/>
      <c r="D192" s="84"/>
      <c r="E192" s="85"/>
    </row>
    <row r="193" spans="1:5">
      <c r="A193" s="5" t="s">
        <v>2</v>
      </c>
      <c r="B193" s="5" t="s">
        <v>3</v>
      </c>
      <c r="C193" s="5" t="s">
        <v>4</v>
      </c>
      <c r="D193" s="5" t="s">
        <v>5</v>
      </c>
      <c r="E193" s="4" t="s">
        <v>6</v>
      </c>
    </row>
    <row r="194" spans="1:5">
      <c r="A194" s="22"/>
      <c r="B194" s="5" t="s">
        <v>8</v>
      </c>
      <c r="C194" s="5">
        <v>300</v>
      </c>
      <c r="D194" s="22"/>
      <c r="E194" s="5"/>
    </row>
    <row r="195" spans="1:5">
      <c r="A195" s="22"/>
      <c r="B195" s="5" t="s">
        <v>48</v>
      </c>
      <c r="C195" s="5">
        <v>150</v>
      </c>
      <c r="D195" s="22"/>
      <c r="E195" s="5"/>
    </row>
    <row r="196" spans="1:5">
      <c r="A196" s="23"/>
      <c r="B196" s="5" t="s">
        <v>14</v>
      </c>
      <c r="C196" s="5">
        <v>600</v>
      </c>
      <c r="D196" s="22"/>
      <c r="E196" s="5"/>
    </row>
    <row r="197" spans="1:5">
      <c r="A197" s="22">
        <v>-2070</v>
      </c>
      <c r="B197" s="5" t="s">
        <v>49</v>
      </c>
      <c r="C197" s="5">
        <v>40</v>
      </c>
      <c r="D197" s="23"/>
      <c r="E197" s="5">
        <f>D194-C198+A197</f>
        <v>-3160</v>
      </c>
    </row>
    <row r="198" spans="1:5">
      <c r="A198" s="24"/>
      <c r="B198" s="5" t="s">
        <v>50</v>
      </c>
      <c r="C198" s="5">
        <f>SUM(C193:C197)</f>
        <v>1090</v>
      </c>
      <c r="D198" s="23"/>
      <c r="E198" s="22"/>
    </row>
    <row r="199" spans="1:5" ht="18.75">
      <c r="A199" s="79" t="s">
        <v>65</v>
      </c>
      <c r="B199" s="79"/>
      <c r="C199" s="79"/>
      <c r="D199" s="79"/>
      <c r="E199" s="79"/>
    </row>
    <row r="200" spans="1:5">
      <c r="A200" s="5" t="s">
        <v>2</v>
      </c>
      <c r="B200" s="5" t="s">
        <v>3</v>
      </c>
      <c r="C200" s="5" t="s">
        <v>4</v>
      </c>
      <c r="D200" s="5" t="s">
        <v>5</v>
      </c>
      <c r="E200" s="4" t="s">
        <v>6</v>
      </c>
    </row>
    <row r="201" spans="1:5">
      <c r="A201" s="22"/>
      <c r="B201" s="5" t="s">
        <v>8</v>
      </c>
      <c r="C201" s="5">
        <v>300</v>
      </c>
      <c r="D201" s="22"/>
      <c r="E201" s="5"/>
    </row>
    <row r="202" spans="1:5">
      <c r="A202" s="22">
        <v>-3160</v>
      </c>
      <c r="B202" s="5" t="s">
        <v>14</v>
      </c>
      <c r="C202" s="5">
        <v>600</v>
      </c>
      <c r="D202" s="22"/>
      <c r="E202" s="5">
        <f>D201-C203+A202</f>
        <v>-4060</v>
      </c>
    </row>
    <row r="203" spans="1:5">
      <c r="A203" s="24"/>
      <c r="B203" s="5" t="s">
        <v>50</v>
      </c>
      <c r="C203" s="5">
        <f>SUM(C200:C202)</f>
        <v>900</v>
      </c>
      <c r="D203" s="23"/>
      <c r="E203" s="22"/>
    </row>
    <row r="204" spans="1:5" ht="18.75">
      <c r="A204" s="83" t="s">
        <v>66</v>
      </c>
      <c r="B204" s="84"/>
      <c r="C204" s="84"/>
      <c r="D204" s="84"/>
      <c r="E204" s="85"/>
    </row>
    <row r="205" spans="1:5">
      <c r="A205" s="5" t="s">
        <v>2</v>
      </c>
      <c r="B205" s="5" t="s">
        <v>3</v>
      </c>
      <c r="C205" s="5" t="s">
        <v>4</v>
      </c>
      <c r="D205" s="5" t="s">
        <v>5</v>
      </c>
      <c r="E205" s="4" t="s">
        <v>6</v>
      </c>
    </row>
    <row r="206" spans="1:5">
      <c r="A206" s="28"/>
      <c r="B206" s="5" t="s">
        <v>8</v>
      </c>
      <c r="C206" s="5">
        <v>300</v>
      </c>
      <c r="D206" s="22"/>
      <c r="E206" s="5"/>
    </row>
    <row r="207" spans="1:5">
      <c r="A207" s="22"/>
      <c r="B207" s="5" t="s">
        <v>48</v>
      </c>
      <c r="C207" s="5">
        <v>150</v>
      </c>
      <c r="D207" s="22"/>
      <c r="E207" s="5"/>
    </row>
    <row r="208" spans="1:5">
      <c r="A208" s="23"/>
      <c r="B208" s="5" t="s">
        <v>14</v>
      </c>
      <c r="C208" s="5">
        <v>600</v>
      </c>
      <c r="D208" s="22"/>
      <c r="E208" s="5"/>
    </row>
    <row r="209" spans="1:5">
      <c r="A209" s="22">
        <v>-4060</v>
      </c>
      <c r="B209" s="5" t="s">
        <v>49</v>
      </c>
      <c r="C209" s="5">
        <v>40</v>
      </c>
      <c r="D209" s="23"/>
      <c r="E209" s="5">
        <f>D206-C210+A209</f>
        <v>-5150</v>
      </c>
    </row>
    <row r="210" spans="1:5">
      <c r="A210" s="24"/>
      <c r="B210" s="5" t="s">
        <v>50</v>
      </c>
      <c r="C210" s="5">
        <f>SUM(C205:C209)</f>
        <v>1090</v>
      </c>
      <c r="D210" s="23"/>
      <c r="E210" s="22"/>
    </row>
    <row r="211" spans="1:5" ht="18.75">
      <c r="A211" s="83" t="s">
        <v>67</v>
      </c>
      <c r="B211" s="84"/>
      <c r="C211" s="84"/>
      <c r="D211" s="84"/>
      <c r="E211" s="85"/>
    </row>
    <row r="212" spans="1:5">
      <c r="A212" s="5" t="s">
        <v>2</v>
      </c>
      <c r="B212" s="5" t="s">
        <v>3</v>
      </c>
      <c r="C212" s="5" t="s">
        <v>4</v>
      </c>
      <c r="D212" s="5" t="s">
        <v>5</v>
      </c>
      <c r="E212" s="4" t="s">
        <v>6</v>
      </c>
    </row>
    <row r="213" spans="1:5">
      <c r="A213" s="28"/>
      <c r="B213" s="5" t="s">
        <v>8</v>
      </c>
      <c r="C213" s="5">
        <v>300</v>
      </c>
      <c r="D213" s="22"/>
      <c r="E213" s="5"/>
    </row>
    <row r="214" spans="1:5">
      <c r="A214" s="22"/>
      <c r="B214" s="5" t="s">
        <v>48</v>
      </c>
      <c r="C214" s="5">
        <v>90</v>
      </c>
      <c r="D214" s="22"/>
      <c r="E214" s="5"/>
    </row>
    <row r="215" spans="1:5">
      <c r="A215" s="23"/>
      <c r="B215" s="5" t="s">
        <v>14</v>
      </c>
      <c r="C215" s="5">
        <v>600</v>
      </c>
      <c r="D215" s="22"/>
      <c r="E215" s="5"/>
    </row>
    <row r="216" spans="1:5">
      <c r="A216" s="22">
        <v>-5150</v>
      </c>
      <c r="B216" s="5" t="s">
        <v>49</v>
      </c>
      <c r="C216" s="5">
        <v>40</v>
      </c>
      <c r="D216" s="23"/>
      <c r="E216" s="5">
        <f>D213-C217+A216</f>
        <v>-6180</v>
      </c>
    </row>
    <row r="217" spans="1:5">
      <c r="A217" s="24"/>
      <c r="B217" s="5" t="s">
        <v>50</v>
      </c>
      <c r="C217" s="5">
        <f>SUM(C212:C216)</f>
        <v>1030</v>
      </c>
      <c r="D217" s="23"/>
      <c r="E217" s="22"/>
    </row>
    <row r="218" spans="1:5" ht="18.75">
      <c r="A218" s="83" t="s">
        <v>68</v>
      </c>
      <c r="B218" s="84"/>
      <c r="C218" s="84"/>
      <c r="D218" s="84"/>
      <c r="E218" s="85"/>
    </row>
    <row r="219" spans="1:5">
      <c r="A219" s="5" t="s">
        <v>2</v>
      </c>
      <c r="B219" s="5" t="s">
        <v>3</v>
      </c>
      <c r="C219" s="5" t="s">
        <v>4</v>
      </c>
      <c r="D219" s="5" t="s">
        <v>5</v>
      </c>
      <c r="E219" s="4" t="s">
        <v>6</v>
      </c>
    </row>
    <row r="220" spans="1:5">
      <c r="A220" s="28"/>
      <c r="B220" s="5" t="s">
        <v>8</v>
      </c>
      <c r="C220" s="5">
        <v>300</v>
      </c>
      <c r="D220" s="22"/>
      <c r="E220" s="5"/>
    </row>
    <row r="221" spans="1:5">
      <c r="A221" s="22"/>
      <c r="B221" s="5" t="s">
        <v>48</v>
      </c>
      <c r="C221" s="5">
        <v>120</v>
      </c>
      <c r="D221" s="22"/>
      <c r="E221" s="5"/>
    </row>
    <row r="222" spans="1:5">
      <c r="A222" s="23"/>
      <c r="B222" s="5" t="s">
        <v>14</v>
      </c>
      <c r="C222" s="5">
        <v>600</v>
      </c>
      <c r="D222" s="22"/>
      <c r="E222" s="5"/>
    </row>
    <row r="223" spans="1:5">
      <c r="A223" s="22">
        <v>-6180</v>
      </c>
      <c r="B223" s="5" t="s">
        <v>49</v>
      </c>
      <c r="C223" s="5">
        <v>40</v>
      </c>
      <c r="D223" s="23"/>
      <c r="E223" s="5">
        <f>D220-C224+A223</f>
        <v>-7240</v>
      </c>
    </row>
    <row r="224" spans="1:5">
      <c r="A224" s="24"/>
      <c r="B224" s="5" t="s">
        <v>50</v>
      </c>
      <c r="C224" s="5">
        <f>SUM(C219:C223)</f>
        <v>1060</v>
      </c>
      <c r="D224" s="23"/>
      <c r="E224" s="22"/>
    </row>
    <row r="225" spans="1:5">
      <c r="A225" s="27"/>
      <c r="B225" s="27"/>
      <c r="C225" s="27"/>
      <c r="D225" s="27"/>
      <c r="E225" s="27"/>
    </row>
    <row r="226" spans="1:5" ht="18.75">
      <c r="A226" s="83" t="s">
        <v>69</v>
      </c>
      <c r="B226" s="84"/>
      <c r="C226" s="84"/>
      <c r="D226" s="84"/>
      <c r="E226" s="85"/>
    </row>
    <row r="227" spans="1:5">
      <c r="A227" s="5" t="s">
        <v>2</v>
      </c>
      <c r="B227" s="5" t="s">
        <v>3</v>
      </c>
      <c r="C227" s="5" t="s">
        <v>4</v>
      </c>
      <c r="D227" s="5" t="s">
        <v>5</v>
      </c>
      <c r="E227" s="4" t="s">
        <v>6</v>
      </c>
    </row>
    <row r="228" spans="1:5">
      <c r="A228" s="28" t="s">
        <v>29</v>
      </c>
      <c r="B228" s="5" t="s">
        <v>8</v>
      </c>
      <c r="C228" s="5">
        <v>300</v>
      </c>
      <c r="D228" s="22">
        <v>3000</v>
      </c>
      <c r="E228" s="5"/>
    </row>
    <row r="229" spans="1:5">
      <c r="A229" s="22"/>
      <c r="B229" s="5" t="s">
        <v>48</v>
      </c>
      <c r="C229" s="5">
        <v>120</v>
      </c>
      <c r="D229" s="22"/>
      <c r="E229" s="5"/>
    </row>
    <row r="230" spans="1:5">
      <c r="A230" s="23"/>
      <c r="B230" s="5" t="s">
        <v>14</v>
      </c>
      <c r="C230" s="5">
        <v>600</v>
      </c>
      <c r="D230" s="22"/>
      <c r="E230" s="5"/>
    </row>
    <row r="231" spans="1:5">
      <c r="A231" s="22">
        <v>-7240</v>
      </c>
      <c r="B231" s="5" t="s">
        <v>49</v>
      </c>
      <c r="C231" s="5">
        <v>40</v>
      </c>
      <c r="D231" s="23"/>
      <c r="E231" s="5">
        <f>D228-C232+A231</f>
        <v>-5300</v>
      </c>
    </row>
    <row r="232" spans="1:5">
      <c r="A232" s="24"/>
      <c r="B232" s="5" t="s">
        <v>50</v>
      </c>
      <c r="C232" s="5">
        <f>SUM(C227:C231)</f>
        <v>1060</v>
      </c>
      <c r="D232" s="23"/>
      <c r="E232" s="22"/>
    </row>
    <row r="233" spans="1:5" ht="18.75">
      <c r="A233" s="83" t="s">
        <v>70</v>
      </c>
      <c r="B233" s="84"/>
      <c r="C233" s="84"/>
      <c r="D233" s="84"/>
      <c r="E233" s="85"/>
    </row>
    <row r="234" spans="1:5">
      <c r="A234" s="5" t="s">
        <v>2</v>
      </c>
      <c r="B234" s="5" t="s">
        <v>3</v>
      </c>
      <c r="C234" s="5" t="s">
        <v>4</v>
      </c>
      <c r="D234" s="5" t="s">
        <v>5</v>
      </c>
      <c r="E234" s="4" t="s">
        <v>6</v>
      </c>
    </row>
    <row r="235" spans="1:5">
      <c r="A235" s="28"/>
      <c r="B235" s="5" t="s">
        <v>8</v>
      </c>
      <c r="C235" s="5">
        <v>300</v>
      </c>
      <c r="D235" s="22"/>
      <c r="E235" s="5"/>
    </row>
    <row r="236" spans="1:5">
      <c r="A236" s="22"/>
      <c r="B236" s="5" t="s">
        <v>48</v>
      </c>
      <c r="C236" s="5">
        <v>100</v>
      </c>
      <c r="D236" s="22"/>
      <c r="E236" s="5"/>
    </row>
    <row r="237" spans="1:5">
      <c r="A237" s="23"/>
      <c r="B237" s="5" t="s">
        <v>14</v>
      </c>
      <c r="C237" s="5">
        <v>600</v>
      </c>
      <c r="D237" s="22"/>
      <c r="E237" s="5"/>
    </row>
    <row r="238" spans="1:5">
      <c r="A238" s="22">
        <v>-5300</v>
      </c>
      <c r="B238" s="5" t="s">
        <v>49</v>
      </c>
      <c r="C238" s="5">
        <v>40</v>
      </c>
      <c r="D238" s="23"/>
      <c r="E238" s="5">
        <f>D235-C239+A238</f>
        <v>-6340</v>
      </c>
    </row>
    <row r="239" spans="1:5">
      <c r="A239" s="24"/>
      <c r="B239" s="5" t="s">
        <v>50</v>
      </c>
      <c r="C239" s="5">
        <f>SUM(C234:C238)</f>
        <v>1040</v>
      </c>
      <c r="D239" s="23"/>
      <c r="E239" s="22"/>
    </row>
    <row r="240" spans="1:5" ht="18.75">
      <c r="A240" s="83" t="s">
        <v>71</v>
      </c>
      <c r="B240" s="84"/>
      <c r="C240" s="84"/>
      <c r="D240" s="84"/>
      <c r="E240" s="85"/>
    </row>
    <row r="241" spans="1:5">
      <c r="A241" s="5" t="s">
        <v>2</v>
      </c>
      <c r="B241" s="5" t="s">
        <v>3</v>
      </c>
      <c r="C241" s="5" t="s">
        <v>4</v>
      </c>
      <c r="D241" s="5" t="s">
        <v>5</v>
      </c>
      <c r="E241" s="4" t="s">
        <v>6</v>
      </c>
    </row>
    <row r="242" spans="1:5">
      <c r="A242" s="28" t="s">
        <v>29</v>
      </c>
      <c r="B242" s="5" t="s">
        <v>8</v>
      </c>
      <c r="C242" s="5">
        <v>300</v>
      </c>
      <c r="D242" s="22">
        <v>3000</v>
      </c>
      <c r="E242" s="5"/>
    </row>
    <row r="243" spans="1:5">
      <c r="A243" s="22"/>
      <c r="B243" s="5" t="s">
        <v>48</v>
      </c>
      <c r="C243" s="5">
        <v>120</v>
      </c>
      <c r="D243" s="22"/>
      <c r="E243" s="5"/>
    </row>
    <row r="244" spans="1:5">
      <c r="A244" s="23"/>
      <c r="B244" s="5" t="s">
        <v>14</v>
      </c>
      <c r="C244" s="5">
        <v>600</v>
      </c>
      <c r="D244" s="22"/>
      <c r="E244" s="5"/>
    </row>
    <row r="245" spans="1:5">
      <c r="A245" s="22">
        <v>-6340</v>
      </c>
      <c r="B245" s="5" t="s">
        <v>49</v>
      </c>
      <c r="C245" s="5">
        <v>40</v>
      </c>
      <c r="D245" s="23"/>
      <c r="E245" s="5">
        <f>D242-C246+A245</f>
        <v>-4400</v>
      </c>
    </row>
    <row r="246" spans="1:5">
      <c r="A246" s="24"/>
      <c r="B246" s="5" t="s">
        <v>50</v>
      </c>
      <c r="C246" s="5">
        <f>SUM(C241:C245)</f>
        <v>1060</v>
      </c>
      <c r="D246" s="23"/>
      <c r="E246" s="22"/>
    </row>
    <row r="247" spans="1:5" ht="18.75">
      <c r="A247" s="83" t="s">
        <v>72</v>
      </c>
      <c r="B247" s="84"/>
      <c r="C247" s="84"/>
      <c r="D247" s="84"/>
      <c r="E247" s="85"/>
    </row>
    <row r="248" spans="1:5">
      <c r="A248" s="5" t="s">
        <v>2</v>
      </c>
      <c r="B248" s="5" t="s">
        <v>3</v>
      </c>
      <c r="C248" s="5" t="s">
        <v>4</v>
      </c>
      <c r="D248" s="5" t="s">
        <v>5</v>
      </c>
      <c r="E248" s="4" t="s">
        <v>6</v>
      </c>
    </row>
    <row r="249" spans="1:5">
      <c r="A249" s="28"/>
      <c r="B249" s="5" t="s">
        <v>8</v>
      </c>
      <c r="C249" s="5">
        <v>300</v>
      </c>
      <c r="D249" s="22"/>
      <c r="E249" s="5"/>
    </row>
    <row r="250" spans="1:5">
      <c r="A250" s="23"/>
      <c r="B250" s="5" t="s">
        <v>14</v>
      </c>
      <c r="C250" s="5">
        <v>600</v>
      </c>
      <c r="D250" s="22"/>
      <c r="E250" s="5"/>
    </row>
    <row r="251" spans="1:5">
      <c r="A251" s="22">
        <v>-4400</v>
      </c>
      <c r="B251" s="5" t="s">
        <v>49</v>
      </c>
      <c r="C251" s="5">
        <v>40</v>
      </c>
      <c r="D251" s="23"/>
      <c r="E251" s="5">
        <f>D249-C252+A251</f>
        <v>-5340</v>
      </c>
    </row>
    <row r="252" spans="1:5">
      <c r="A252" s="24"/>
      <c r="B252" s="5" t="s">
        <v>50</v>
      </c>
      <c r="C252" s="5">
        <f>SUM(C248:C251)</f>
        <v>940</v>
      </c>
      <c r="D252" s="23"/>
      <c r="E252" s="22"/>
    </row>
    <row r="253" spans="1:5" ht="18.75">
      <c r="A253" s="83" t="s">
        <v>73</v>
      </c>
      <c r="B253" s="84"/>
      <c r="C253" s="84"/>
      <c r="D253" s="84"/>
      <c r="E253" s="85"/>
    </row>
    <row r="254" spans="1:5">
      <c r="A254" s="5" t="s">
        <v>2</v>
      </c>
      <c r="B254" s="5" t="s">
        <v>3</v>
      </c>
      <c r="C254" s="5" t="s">
        <v>4</v>
      </c>
      <c r="D254" s="5" t="s">
        <v>5</v>
      </c>
      <c r="E254" s="4" t="s">
        <v>6</v>
      </c>
    </row>
    <row r="255" spans="1:5">
      <c r="A255" s="28"/>
      <c r="B255" s="5" t="s">
        <v>8</v>
      </c>
      <c r="C255" s="5">
        <v>300</v>
      </c>
      <c r="D255" s="22"/>
      <c r="E255" s="5"/>
    </row>
    <row r="256" spans="1:5">
      <c r="A256" s="28"/>
      <c r="B256" s="5" t="s">
        <v>11</v>
      </c>
      <c r="C256" s="5">
        <v>30</v>
      </c>
      <c r="D256" s="22"/>
      <c r="E256" s="5"/>
    </row>
    <row r="257" spans="1:5">
      <c r="A257" s="28"/>
      <c r="B257" s="5" t="s">
        <v>48</v>
      </c>
      <c r="C257" s="5">
        <v>90</v>
      </c>
      <c r="D257" s="22"/>
      <c r="E257" s="5"/>
    </row>
    <row r="258" spans="1:5">
      <c r="A258" s="23"/>
      <c r="B258" s="5" t="s">
        <v>14</v>
      </c>
      <c r="C258" s="5">
        <v>600</v>
      </c>
      <c r="D258" s="22"/>
      <c r="E258" s="5"/>
    </row>
    <row r="259" spans="1:5">
      <c r="A259" s="22">
        <v>-5340</v>
      </c>
      <c r="B259" s="5" t="s">
        <v>49</v>
      </c>
      <c r="C259" s="5">
        <v>40</v>
      </c>
      <c r="D259" s="23"/>
      <c r="E259" s="5">
        <f>D255-C260+A259</f>
        <v>-6400</v>
      </c>
    </row>
    <row r="260" spans="1:5">
      <c r="A260" s="24"/>
      <c r="B260" s="5" t="s">
        <v>50</v>
      </c>
      <c r="C260" s="5">
        <f>SUM(C254:C259)</f>
        <v>1060</v>
      </c>
      <c r="D260" s="23"/>
      <c r="E260" s="22"/>
    </row>
    <row r="261" spans="1:5" ht="18.75">
      <c r="A261" s="83" t="s">
        <v>74</v>
      </c>
      <c r="B261" s="84"/>
      <c r="C261" s="84"/>
      <c r="D261" s="84"/>
      <c r="E261" s="85"/>
    </row>
    <row r="262" spans="1:5">
      <c r="A262" s="5" t="s">
        <v>2</v>
      </c>
      <c r="B262" s="5" t="s">
        <v>3</v>
      </c>
      <c r="C262" s="5" t="s">
        <v>4</v>
      </c>
      <c r="D262" s="5" t="s">
        <v>5</v>
      </c>
      <c r="E262" s="4" t="s">
        <v>6</v>
      </c>
    </row>
    <row r="263" spans="1:5">
      <c r="A263" s="28" t="s">
        <v>20</v>
      </c>
      <c r="B263" s="5" t="s">
        <v>8</v>
      </c>
      <c r="C263" s="5">
        <v>300</v>
      </c>
      <c r="D263" s="22">
        <v>5000</v>
      </c>
      <c r="E263" s="5"/>
    </row>
    <row r="264" spans="1:5">
      <c r="A264" s="28"/>
      <c r="B264" s="5" t="s">
        <v>11</v>
      </c>
      <c r="C264" s="5">
        <v>30</v>
      </c>
      <c r="D264" s="22"/>
      <c r="E264" s="5"/>
    </row>
    <row r="265" spans="1:5">
      <c r="A265" s="28"/>
      <c r="B265" s="5" t="s">
        <v>48</v>
      </c>
      <c r="C265" s="5">
        <v>60</v>
      </c>
      <c r="D265" s="22"/>
      <c r="E265" s="5"/>
    </row>
    <row r="266" spans="1:5">
      <c r="A266" s="23"/>
      <c r="B266" s="5" t="s">
        <v>14</v>
      </c>
      <c r="C266" s="5">
        <v>600</v>
      </c>
      <c r="D266" s="22"/>
      <c r="E266" s="5"/>
    </row>
    <row r="267" spans="1:5">
      <c r="A267" s="22">
        <v>-6400</v>
      </c>
      <c r="B267" s="5" t="s">
        <v>49</v>
      </c>
      <c r="C267" s="5">
        <v>40</v>
      </c>
      <c r="D267" s="23"/>
      <c r="E267" s="5">
        <f>D263-C268+A267</f>
        <v>-2430</v>
      </c>
    </row>
    <row r="268" spans="1:5">
      <c r="A268" s="24"/>
      <c r="B268" s="5" t="s">
        <v>50</v>
      </c>
      <c r="C268" s="5">
        <f>SUM(C262:C267)</f>
        <v>1030</v>
      </c>
      <c r="D268" s="23"/>
      <c r="E268" s="22"/>
    </row>
    <row r="269" spans="1:5" ht="18.75">
      <c r="A269" s="83" t="s">
        <v>75</v>
      </c>
      <c r="B269" s="84"/>
      <c r="C269" s="84"/>
      <c r="D269" s="84"/>
      <c r="E269" s="85"/>
    </row>
    <row r="270" spans="1:5">
      <c r="A270" s="5" t="s">
        <v>2</v>
      </c>
      <c r="B270" s="5" t="s">
        <v>3</v>
      </c>
      <c r="C270" s="5" t="s">
        <v>4</v>
      </c>
      <c r="D270" s="5" t="s">
        <v>5</v>
      </c>
      <c r="E270" s="4" t="s">
        <v>6</v>
      </c>
    </row>
    <row r="271" spans="1:5">
      <c r="A271" s="28"/>
      <c r="B271" s="5" t="s">
        <v>8</v>
      </c>
      <c r="C271" s="5">
        <v>300</v>
      </c>
      <c r="D271" s="22"/>
      <c r="E271" s="5"/>
    </row>
    <row r="272" spans="1:5">
      <c r="A272" s="28"/>
      <c r="B272" s="5" t="s">
        <v>44</v>
      </c>
      <c r="C272" s="5">
        <v>80</v>
      </c>
      <c r="D272" s="22"/>
      <c r="E272" s="5"/>
    </row>
    <row r="273" spans="1:5">
      <c r="A273" s="23"/>
      <c r="B273" s="5" t="s">
        <v>43</v>
      </c>
      <c r="C273" s="5">
        <v>600</v>
      </c>
      <c r="D273" s="22"/>
      <c r="E273" s="5"/>
    </row>
    <row r="274" spans="1:5">
      <c r="A274" s="22">
        <v>-2430</v>
      </c>
      <c r="B274" s="5" t="s">
        <v>76</v>
      </c>
      <c r="C274" s="5">
        <v>1200</v>
      </c>
      <c r="D274" s="23"/>
      <c r="E274" s="5">
        <f>D271-C275+A274</f>
        <v>-4610</v>
      </c>
    </row>
    <row r="275" spans="1:5">
      <c r="A275" s="24"/>
      <c r="B275" s="5" t="s">
        <v>50</v>
      </c>
      <c r="C275" s="5">
        <f>SUM(C270:C274)</f>
        <v>2180</v>
      </c>
      <c r="D275" s="23"/>
      <c r="E275" s="22"/>
    </row>
    <row r="276" spans="1:5">
      <c r="A276" s="27"/>
      <c r="B276" s="27"/>
      <c r="C276" s="27"/>
      <c r="D276" s="27"/>
      <c r="E276" s="27"/>
    </row>
    <row r="277" spans="1:5" ht="18.75">
      <c r="A277" s="83" t="s">
        <v>77</v>
      </c>
      <c r="B277" s="84"/>
      <c r="C277" s="84"/>
      <c r="D277" s="84"/>
      <c r="E277" s="85"/>
    </row>
    <row r="278" spans="1:5">
      <c r="A278" s="5" t="s">
        <v>2</v>
      </c>
      <c r="B278" s="5" t="s">
        <v>3</v>
      </c>
      <c r="C278" s="5" t="s">
        <v>4</v>
      </c>
      <c r="D278" s="5" t="s">
        <v>5</v>
      </c>
      <c r="E278" s="4" t="s">
        <v>6</v>
      </c>
    </row>
    <row r="279" spans="1:5">
      <c r="A279" s="28" t="s">
        <v>195</v>
      </c>
      <c r="B279" s="5" t="s">
        <v>32</v>
      </c>
      <c r="C279" s="5">
        <v>800</v>
      </c>
      <c r="D279" s="22">
        <v>8000</v>
      </c>
      <c r="E279" s="5"/>
    </row>
    <row r="280" spans="1:5">
      <c r="A280" s="28"/>
      <c r="B280" s="5" t="s">
        <v>8</v>
      </c>
      <c r="C280" s="5">
        <v>100</v>
      </c>
      <c r="D280" s="22"/>
      <c r="E280" s="5"/>
    </row>
    <row r="281" spans="1:5">
      <c r="A281" s="28"/>
      <c r="B281" s="5" t="s">
        <v>22</v>
      </c>
      <c r="C281" s="5">
        <v>100</v>
      </c>
      <c r="D281" s="22"/>
      <c r="E281" s="5"/>
    </row>
    <row r="282" spans="1:5">
      <c r="A282" s="28"/>
      <c r="B282" s="5" t="s">
        <v>11</v>
      </c>
      <c r="C282" s="5">
        <v>30</v>
      </c>
      <c r="D282" s="22"/>
      <c r="E282" s="5"/>
    </row>
    <row r="283" spans="1:5">
      <c r="A283" s="28"/>
      <c r="B283" s="5" t="s">
        <v>78</v>
      </c>
      <c r="C283" s="5">
        <v>300</v>
      </c>
      <c r="D283" s="22"/>
      <c r="E283" s="5"/>
    </row>
    <row r="284" spans="1:5">
      <c r="A284" s="28"/>
      <c r="B284" s="5" t="s">
        <v>22</v>
      </c>
      <c r="C284" s="5">
        <v>30</v>
      </c>
      <c r="D284" s="22"/>
      <c r="E284" s="5"/>
    </row>
    <row r="285" spans="1:5">
      <c r="A285" s="28"/>
      <c r="B285" s="5" t="s">
        <v>79</v>
      </c>
      <c r="C285" s="5">
        <v>1100</v>
      </c>
      <c r="D285" s="22"/>
      <c r="E285" s="5"/>
    </row>
    <row r="286" spans="1:5">
      <c r="A286" s="28">
        <v>-4610</v>
      </c>
      <c r="B286" s="5" t="s">
        <v>14</v>
      </c>
      <c r="C286" s="5">
        <v>500</v>
      </c>
      <c r="D286" s="22"/>
      <c r="E286" s="5">
        <f>D279+A286-C287</f>
        <v>430</v>
      </c>
    </row>
    <row r="287" spans="1:5">
      <c r="A287" s="24"/>
      <c r="B287" s="5" t="s">
        <v>50</v>
      </c>
      <c r="C287" s="5">
        <f>SUM(C278:C286)</f>
        <v>2960</v>
      </c>
      <c r="D287" s="23"/>
      <c r="E287" s="22"/>
    </row>
    <row r="288" spans="1:5" ht="18.75">
      <c r="A288" s="83" t="s">
        <v>80</v>
      </c>
      <c r="B288" s="84"/>
      <c r="C288" s="84"/>
      <c r="D288" s="84"/>
      <c r="E288" s="85"/>
    </row>
    <row r="289" spans="1:5">
      <c r="A289" s="5" t="s">
        <v>2</v>
      </c>
      <c r="B289" s="5" t="s">
        <v>3</v>
      </c>
      <c r="C289" s="5" t="s">
        <v>4</v>
      </c>
      <c r="D289" s="5" t="s">
        <v>5</v>
      </c>
      <c r="E289" s="4" t="s">
        <v>6</v>
      </c>
    </row>
    <row r="290" spans="1:5">
      <c r="A290" s="28" t="s">
        <v>81</v>
      </c>
      <c r="B290" s="5" t="s">
        <v>11</v>
      </c>
      <c r="C290" s="5">
        <v>30</v>
      </c>
      <c r="D290" s="22">
        <v>4000</v>
      </c>
      <c r="E290" s="5"/>
    </row>
    <row r="291" spans="1:5">
      <c r="A291" s="28"/>
      <c r="B291" s="5" t="s">
        <v>8</v>
      </c>
      <c r="C291" s="5">
        <v>300</v>
      </c>
      <c r="D291" s="22"/>
      <c r="E291" s="5"/>
    </row>
    <row r="292" spans="1:5">
      <c r="A292" s="23"/>
      <c r="B292" s="5" t="s">
        <v>22</v>
      </c>
      <c r="C292" s="5">
        <v>30</v>
      </c>
      <c r="D292" s="22"/>
      <c r="E292" s="5"/>
    </row>
    <row r="293" spans="1:5">
      <c r="A293" s="22">
        <v>430</v>
      </c>
      <c r="B293" s="5" t="s">
        <v>14</v>
      </c>
      <c r="C293" s="5">
        <v>500</v>
      </c>
      <c r="D293" s="23"/>
      <c r="E293" s="5">
        <f>D290-C294+A293</f>
        <v>3570</v>
      </c>
    </row>
    <row r="294" spans="1:5">
      <c r="A294" s="24"/>
      <c r="B294" s="5" t="s">
        <v>50</v>
      </c>
      <c r="C294" s="5">
        <f>SUM(C289:C293)</f>
        <v>860</v>
      </c>
      <c r="D294" s="23"/>
      <c r="E294" s="22"/>
    </row>
    <row r="295" spans="1:5">
      <c r="A295" s="27"/>
      <c r="B295" s="27"/>
      <c r="C295" s="27"/>
      <c r="D295" s="27"/>
      <c r="E295" s="27"/>
    </row>
    <row r="296" spans="1:5" ht="18.75">
      <c r="A296" s="83" t="s">
        <v>82</v>
      </c>
      <c r="B296" s="84"/>
      <c r="C296" s="84"/>
      <c r="D296" s="84"/>
      <c r="E296" s="85"/>
    </row>
    <row r="297" spans="1:5">
      <c r="A297" s="5" t="s">
        <v>2</v>
      </c>
      <c r="B297" s="5" t="s">
        <v>3</v>
      </c>
      <c r="C297" s="5" t="s">
        <v>4</v>
      </c>
      <c r="D297" s="5" t="s">
        <v>5</v>
      </c>
      <c r="E297" s="4" t="s">
        <v>6</v>
      </c>
    </row>
    <row r="298" spans="1:5">
      <c r="A298" s="28"/>
      <c r="B298" s="5" t="s">
        <v>11</v>
      </c>
      <c r="C298" s="5">
        <v>30</v>
      </c>
      <c r="D298" s="22"/>
      <c r="E298" s="5"/>
    </row>
    <row r="299" spans="1:5">
      <c r="A299" s="28"/>
      <c r="B299" s="5" t="s">
        <v>8</v>
      </c>
      <c r="C299" s="5">
        <v>300</v>
      </c>
      <c r="D299" s="22"/>
      <c r="E299" s="5"/>
    </row>
    <row r="300" spans="1:5">
      <c r="A300" s="23"/>
      <c r="B300" s="5" t="s">
        <v>22</v>
      </c>
      <c r="C300" s="5">
        <v>30</v>
      </c>
      <c r="D300" s="22"/>
      <c r="E300" s="5"/>
    </row>
    <row r="301" spans="1:5">
      <c r="A301" s="22">
        <v>3570</v>
      </c>
      <c r="B301" s="5" t="s">
        <v>14</v>
      </c>
      <c r="C301" s="5">
        <v>500</v>
      </c>
      <c r="D301" s="23"/>
      <c r="E301" s="5">
        <f>D298-C302+A301</f>
        <v>2710</v>
      </c>
    </row>
    <row r="302" spans="1:5">
      <c r="A302" s="24"/>
      <c r="B302" s="5" t="s">
        <v>50</v>
      </c>
      <c r="C302" s="5">
        <f>SUM(C297:C301)</f>
        <v>860</v>
      </c>
      <c r="D302" s="23"/>
      <c r="E302" s="22"/>
    </row>
    <row r="303" spans="1:5" ht="18.75">
      <c r="A303" s="83" t="s">
        <v>83</v>
      </c>
      <c r="B303" s="84"/>
      <c r="C303" s="84"/>
      <c r="D303" s="84"/>
      <c r="E303" s="85"/>
    </row>
    <row r="304" spans="1:5">
      <c r="A304" s="5" t="s">
        <v>2</v>
      </c>
      <c r="B304" s="5" t="s">
        <v>3</v>
      </c>
      <c r="C304" s="5" t="s">
        <v>4</v>
      </c>
      <c r="D304" s="5" t="s">
        <v>5</v>
      </c>
      <c r="E304" s="4" t="s">
        <v>6</v>
      </c>
    </row>
    <row r="305" spans="1:5">
      <c r="A305" s="28"/>
      <c r="B305" s="5" t="s">
        <v>11</v>
      </c>
      <c r="C305" s="5">
        <v>30</v>
      </c>
      <c r="D305" s="22"/>
      <c r="E305" s="5"/>
    </row>
    <row r="306" spans="1:5">
      <c r="A306" s="28"/>
      <c r="B306" s="5" t="s">
        <v>8</v>
      </c>
      <c r="C306" s="5">
        <v>300</v>
      </c>
      <c r="D306" s="22"/>
      <c r="E306" s="5"/>
    </row>
    <row r="307" spans="1:5">
      <c r="A307" s="23"/>
      <c r="B307" s="5" t="s">
        <v>22</v>
      </c>
      <c r="C307" s="5">
        <v>40</v>
      </c>
      <c r="D307" s="22"/>
      <c r="E307" s="5"/>
    </row>
    <row r="308" spans="1:5">
      <c r="A308" s="22">
        <v>2710</v>
      </c>
      <c r="B308" s="5" t="s">
        <v>14</v>
      </c>
      <c r="C308" s="5">
        <v>500</v>
      </c>
      <c r="D308" s="23"/>
      <c r="E308" s="5">
        <f>D305-C309+A308</f>
        <v>1840</v>
      </c>
    </row>
    <row r="309" spans="1:5">
      <c r="A309" s="24"/>
      <c r="B309" s="5" t="s">
        <v>50</v>
      </c>
      <c r="C309" s="5">
        <f>SUM(C304:C308)</f>
        <v>870</v>
      </c>
      <c r="D309" s="23"/>
      <c r="E309" s="22"/>
    </row>
    <row r="310" spans="1:5" ht="18.75">
      <c r="A310" s="83" t="s">
        <v>84</v>
      </c>
      <c r="B310" s="84"/>
      <c r="C310" s="84"/>
      <c r="D310" s="84"/>
      <c r="E310" s="85"/>
    </row>
    <row r="311" spans="1:5">
      <c r="A311" s="5" t="s">
        <v>2</v>
      </c>
      <c r="B311" s="5" t="s">
        <v>3</v>
      </c>
      <c r="C311" s="5" t="s">
        <v>4</v>
      </c>
      <c r="D311" s="5" t="s">
        <v>5</v>
      </c>
      <c r="E311" s="4" t="s">
        <v>6</v>
      </c>
    </row>
    <row r="312" spans="1:5">
      <c r="A312" s="28"/>
      <c r="B312" s="5" t="s">
        <v>11</v>
      </c>
      <c r="C312" s="5">
        <v>30</v>
      </c>
      <c r="D312" s="22"/>
      <c r="E312" s="5"/>
    </row>
    <row r="313" spans="1:5">
      <c r="A313" s="28"/>
      <c r="B313" s="5" t="s">
        <v>8</v>
      </c>
      <c r="C313" s="5">
        <v>300</v>
      </c>
      <c r="D313" s="22"/>
      <c r="E313" s="5"/>
    </row>
    <row r="314" spans="1:5">
      <c r="A314" s="23"/>
      <c r="B314" s="5" t="s">
        <v>22</v>
      </c>
      <c r="C314" s="5">
        <v>40</v>
      </c>
      <c r="D314" s="22"/>
      <c r="E314" s="5"/>
    </row>
    <row r="315" spans="1:5">
      <c r="A315" s="22">
        <v>1840</v>
      </c>
      <c r="B315" s="5" t="s">
        <v>14</v>
      </c>
      <c r="C315" s="5">
        <v>500</v>
      </c>
      <c r="D315" s="23"/>
      <c r="E315" s="5">
        <f>D312-C316+A315</f>
        <v>970</v>
      </c>
    </row>
    <row r="316" spans="1:5">
      <c r="A316" s="24"/>
      <c r="B316" s="5" t="s">
        <v>50</v>
      </c>
      <c r="C316" s="5">
        <f>SUM(C311:C315)</f>
        <v>870</v>
      </c>
      <c r="D316" s="23"/>
      <c r="E316" s="22"/>
    </row>
    <row r="317" spans="1:5" ht="18.75">
      <c r="A317" s="83" t="s">
        <v>85</v>
      </c>
      <c r="B317" s="84"/>
      <c r="C317" s="84"/>
      <c r="D317" s="84"/>
      <c r="E317" s="85"/>
    </row>
    <row r="318" spans="1:5">
      <c r="A318" s="5" t="s">
        <v>2</v>
      </c>
      <c r="B318" s="5" t="s">
        <v>3</v>
      </c>
      <c r="C318" s="5" t="s">
        <v>4</v>
      </c>
      <c r="D318" s="5" t="s">
        <v>5</v>
      </c>
      <c r="E318" s="4" t="s">
        <v>6</v>
      </c>
    </row>
    <row r="319" spans="1:5">
      <c r="A319" s="28" t="s">
        <v>86</v>
      </c>
      <c r="B319" s="5" t="s">
        <v>11</v>
      </c>
      <c r="C319" s="5">
        <v>30</v>
      </c>
      <c r="D319" s="22">
        <v>5000</v>
      </c>
      <c r="E319" s="5"/>
    </row>
    <row r="320" spans="1:5">
      <c r="A320" s="28"/>
      <c r="B320" s="5" t="s">
        <v>8</v>
      </c>
      <c r="C320" s="5">
        <v>300</v>
      </c>
      <c r="D320" s="22"/>
      <c r="E320" s="5"/>
    </row>
    <row r="321" spans="1:5">
      <c r="A321" s="28"/>
      <c r="B321" s="5" t="s">
        <v>22</v>
      </c>
      <c r="C321" s="5">
        <v>40</v>
      </c>
      <c r="D321" s="22"/>
      <c r="E321" s="5"/>
    </row>
    <row r="322" spans="1:5">
      <c r="A322" s="28"/>
      <c r="B322" s="5" t="s">
        <v>14</v>
      </c>
      <c r="C322" s="5">
        <v>500</v>
      </c>
      <c r="D322" s="22"/>
      <c r="E322" s="5"/>
    </row>
    <row r="323" spans="1:5">
      <c r="A323" s="23"/>
      <c r="B323" s="5" t="s">
        <v>87</v>
      </c>
      <c r="C323" s="5">
        <v>1600</v>
      </c>
      <c r="D323" s="22"/>
      <c r="E323" s="5"/>
    </row>
    <row r="324" spans="1:5">
      <c r="A324" s="22">
        <v>970</v>
      </c>
      <c r="B324" s="5" t="s">
        <v>88</v>
      </c>
      <c r="C324" s="5">
        <v>200</v>
      </c>
      <c r="D324" s="23"/>
      <c r="E324" s="5">
        <f>D319-C325+A324</f>
        <v>3300</v>
      </c>
    </row>
    <row r="325" spans="1:5">
      <c r="A325" s="24"/>
      <c r="B325" s="5" t="s">
        <v>50</v>
      </c>
      <c r="C325" s="5">
        <f>SUM(C318:C324)</f>
        <v>2670</v>
      </c>
      <c r="D325" s="23"/>
      <c r="E325" s="22"/>
    </row>
    <row r="326" spans="1:5" ht="18.75">
      <c r="A326" s="83" t="s">
        <v>89</v>
      </c>
      <c r="B326" s="84"/>
      <c r="C326" s="84"/>
      <c r="D326" s="84"/>
      <c r="E326" s="85"/>
    </row>
    <row r="327" spans="1:5">
      <c r="A327" s="5" t="s">
        <v>2</v>
      </c>
      <c r="B327" s="5" t="s">
        <v>3</v>
      </c>
      <c r="C327" s="5" t="s">
        <v>4</v>
      </c>
      <c r="D327" s="5" t="s">
        <v>5</v>
      </c>
      <c r="E327" s="4" t="s">
        <v>6</v>
      </c>
    </row>
    <row r="328" spans="1:5">
      <c r="A328" s="28"/>
      <c r="B328" s="5" t="s">
        <v>11</v>
      </c>
      <c r="C328" s="5">
        <v>30</v>
      </c>
      <c r="D328" s="22"/>
      <c r="E328" s="5"/>
    </row>
    <row r="329" spans="1:5">
      <c r="A329" s="28"/>
      <c r="B329" s="5" t="s">
        <v>8</v>
      </c>
      <c r="C329" s="5">
        <v>300</v>
      </c>
      <c r="D329" s="22"/>
      <c r="E329" s="5"/>
    </row>
    <row r="330" spans="1:5">
      <c r="A330" s="28"/>
      <c r="B330" s="5" t="s">
        <v>22</v>
      </c>
      <c r="C330" s="5">
        <v>40</v>
      </c>
      <c r="D330" s="22"/>
      <c r="E330" s="5"/>
    </row>
    <row r="331" spans="1:5">
      <c r="A331" s="28"/>
      <c r="B331" s="5" t="s">
        <v>14</v>
      </c>
      <c r="C331" s="5">
        <v>500</v>
      </c>
      <c r="D331" s="22"/>
      <c r="E331" s="5"/>
    </row>
    <row r="332" spans="1:5">
      <c r="A332" s="22">
        <v>3300</v>
      </c>
      <c r="B332" s="5" t="s">
        <v>88</v>
      </c>
      <c r="C332" s="5">
        <v>500</v>
      </c>
      <c r="D332" s="23"/>
      <c r="E332" s="5">
        <f>D328-C333+A332</f>
        <v>1930</v>
      </c>
    </row>
    <row r="333" spans="1:5">
      <c r="A333" s="24"/>
      <c r="B333" s="5" t="s">
        <v>50</v>
      </c>
      <c r="C333" s="5">
        <f>SUM(C327:C332)</f>
        <v>1370</v>
      </c>
      <c r="D333" s="23"/>
      <c r="E333" s="22"/>
    </row>
    <row r="334" spans="1:5" ht="18.75">
      <c r="A334" s="83" t="s">
        <v>90</v>
      </c>
      <c r="B334" s="84"/>
      <c r="C334" s="84"/>
      <c r="D334" s="84"/>
      <c r="E334" s="85"/>
    </row>
    <row r="335" spans="1:5">
      <c r="A335" s="5" t="s">
        <v>2</v>
      </c>
      <c r="B335" s="5" t="s">
        <v>3</v>
      </c>
      <c r="C335" s="5" t="s">
        <v>4</v>
      </c>
      <c r="D335" s="5" t="s">
        <v>5</v>
      </c>
      <c r="E335" s="4" t="s">
        <v>6</v>
      </c>
    </row>
    <row r="336" spans="1:5">
      <c r="A336" s="28"/>
      <c r="B336" s="5" t="s">
        <v>91</v>
      </c>
      <c r="C336" s="5">
        <v>100</v>
      </c>
      <c r="D336" s="22"/>
      <c r="E336" s="5"/>
    </row>
    <row r="337" spans="1:5">
      <c r="A337" s="28"/>
      <c r="B337" s="5" t="s">
        <v>92</v>
      </c>
      <c r="C337" s="5">
        <v>540</v>
      </c>
      <c r="D337" s="22"/>
      <c r="E337" s="5"/>
    </row>
    <row r="338" spans="1:5">
      <c r="A338" s="28"/>
      <c r="B338" s="5" t="s">
        <v>93</v>
      </c>
      <c r="C338" s="5">
        <v>730</v>
      </c>
      <c r="D338" s="22"/>
      <c r="E338" s="5"/>
    </row>
    <row r="339" spans="1:5">
      <c r="A339" s="28"/>
      <c r="B339" s="5" t="s">
        <v>94</v>
      </c>
      <c r="C339" s="5">
        <v>600</v>
      </c>
      <c r="D339" s="22"/>
      <c r="E339" s="5"/>
    </row>
    <row r="340" spans="1:5">
      <c r="A340" s="28"/>
      <c r="B340" s="5" t="s">
        <v>95</v>
      </c>
      <c r="C340" s="5">
        <v>300</v>
      </c>
      <c r="D340" s="22"/>
      <c r="E340" s="5"/>
    </row>
    <row r="341" spans="1:5">
      <c r="A341" s="28"/>
      <c r="B341" s="5" t="s">
        <v>96</v>
      </c>
      <c r="C341" s="5">
        <v>550</v>
      </c>
      <c r="D341" s="22"/>
      <c r="E341" s="5"/>
    </row>
    <row r="342" spans="1:5">
      <c r="A342" s="28"/>
      <c r="B342" s="5" t="s">
        <v>97</v>
      </c>
      <c r="C342" s="5">
        <v>100</v>
      </c>
      <c r="D342" s="22"/>
      <c r="E342" s="5"/>
    </row>
    <row r="343" spans="1:5">
      <c r="A343" s="28"/>
      <c r="B343" s="5" t="s">
        <v>98</v>
      </c>
      <c r="C343" s="5">
        <v>100</v>
      </c>
      <c r="D343" s="22"/>
      <c r="E343" s="5"/>
    </row>
    <row r="344" spans="1:5">
      <c r="A344" s="22">
        <v>1930</v>
      </c>
      <c r="B344" s="5" t="s">
        <v>99</v>
      </c>
      <c r="C344" s="5">
        <v>50</v>
      </c>
      <c r="D344" s="23"/>
      <c r="E344" s="5">
        <f>D336-C345+A344</f>
        <v>-1140</v>
      </c>
    </row>
    <row r="345" spans="1:5">
      <c r="A345" s="24"/>
      <c r="B345" s="5" t="s">
        <v>50</v>
      </c>
      <c r="C345" s="5">
        <f>SUM(C335:C344)</f>
        <v>3070</v>
      </c>
      <c r="D345" s="23"/>
      <c r="E345" s="22"/>
    </row>
    <row r="346" spans="1:5" ht="18.75">
      <c r="A346" s="83" t="s">
        <v>100</v>
      </c>
      <c r="B346" s="84"/>
      <c r="C346" s="84"/>
      <c r="D346" s="84"/>
      <c r="E346" s="85"/>
    </row>
    <row r="347" spans="1:5">
      <c r="A347" s="5" t="s">
        <v>2</v>
      </c>
      <c r="B347" s="5" t="s">
        <v>3</v>
      </c>
      <c r="C347" s="5" t="s">
        <v>4</v>
      </c>
      <c r="D347" s="5" t="s">
        <v>5</v>
      </c>
      <c r="E347" s="4" t="s">
        <v>6</v>
      </c>
    </row>
    <row r="348" spans="1:5">
      <c r="A348" s="28" t="s">
        <v>101</v>
      </c>
      <c r="B348" s="5" t="s">
        <v>8</v>
      </c>
      <c r="C348" s="5">
        <v>300</v>
      </c>
      <c r="D348" s="22">
        <v>15000</v>
      </c>
      <c r="E348" s="5"/>
    </row>
    <row r="349" spans="1:5">
      <c r="A349" s="28"/>
      <c r="B349" s="5" t="s">
        <v>44</v>
      </c>
      <c r="C349" s="5">
        <v>100</v>
      </c>
      <c r="D349" s="22"/>
      <c r="E349" s="5"/>
    </row>
    <row r="350" spans="1:5">
      <c r="A350" s="28"/>
      <c r="B350" s="5" t="s">
        <v>102</v>
      </c>
      <c r="C350" s="5">
        <v>4100</v>
      </c>
      <c r="D350" s="22"/>
      <c r="E350" s="5"/>
    </row>
    <row r="351" spans="1:5">
      <c r="A351" s="28"/>
      <c r="B351" s="5" t="s">
        <v>103</v>
      </c>
      <c r="C351" s="5">
        <v>70</v>
      </c>
      <c r="D351" s="22"/>
      <c r="E351" s="5"/>
    </row>
    <row r="352" spans="1:5">
      <c r="A352" s="28"/>
      <c r="B352" s="5" t="s">
        <v>104</v>
      </c>
      <c r="C352" s="5">
        <v>100</v>
      </c>
      <c r="D352" s="22"/>
      <c r="E352" s="5"/>
    </row>
    <row r="353" spans="1:5">
      <c r="A353" s="28"/>
      <c r="B353" s="5" t="s">
        <v>105</v>
      </c>
      <c r="C353" s="5">
        <v>50</v>
      </c>
      <c r="D353" s="22"/>
      <c r="E353" s="5"/>
    </row>
    <row r="354" spans="1:5">
      <c r="A354" s="22">
        <v>-1140</v>
      </c>
      <c r="B354" s="5" t="s">
        <v>14</v>
      </c>
      <c r="C354" s="5">
        <v>600</v>
      </c>
      <c r="D354" s="23"/>
      <c r="E354" s="5">
        <f>D348-C355+A354</f>
        <v>8540</v>
      </c>
    </row>
    <row r="355" spans="1:5">
      <c r="A355" s="24"/>
      <c r="B355" s="5" t="s">
        <v>50</v>
      </c>
      <c r="C355" s="5">
        <f>SUM(C347:C354)</f>
        <v>5320</v>
      </c>
      <c r="D355" s="23"/>
      <c r="E355" s="22"/>
    </row>
    <row r="356" spans="1:5" ht="18.75">
      <c r="A356" s="83" t="s">
        <v>106</v>
      </c>
      <c r="B356" s="84"/>
      <c r="C356" s="84"/>
      <c r="D356" s="84"/>
      <c r="E356" s="85"/>
    </row>
    <row r="357" spans="1:5">
      <c r="A357" s="5" t="s">
        <v>2</v>
      </c>
      <c r="B357" s="5" t="s">
        <v>3</v>
      </c>
      <c r="C357" s="5" t="s">
        <v>4</v>
      </c>
      <c r="D357" s="5" t="s">
        <v>5</v>
      </c>
      <c r="E357" s="4" t="s">
        <v>6</v>
      </c>
    </row>
    <row r="358" spans="1:5">
      <c r="A358" s="28"/>
      <c r="B358" s="5" t="s">
        <v>11</v>
      </c>
      <c r="C358" s="5">
        <v>50</v>
      </c>
      <c r="D358" s="22"/>
      <c r="E358" s="5"/>
    </row>
    <row r="359" spans="1:5">
      <c r="A359" s="28"/>
      <c r="B359" s="5" t="s">
        <v>8</v>
      </c>
      <c r="C359" s="5">
        <v>300</v>
      </c>
      <c r="D359" s="22"/>
      <c r="E359" s="5"/>
    </row>
    <row r="360" spans="1:5">
      <c r="A360" s="28"/>
      <c r="B360" s="5" t="s">
        <v>14</v>
      </c>
      <c r="C360" s="5">
        <v>600</v>
      </c>
      <c r="D360" s="22"/>
      <c r="E360" s="5"/>
    </row>
    <row r="361" spans="1:5">
      <c r="A361" s="28"/>
      <c r="B361" s="5" t="s">
        <v>107</v>
      </c>
      <c r="C361" s="5">
        <v>500</v>
      </c>
      <c r="D361" s="22"/>
      <c r="E361" s="5"/>
    </row>
    <row r="362" spans="1:5">
      <c r="A362" s="28"/>
      <c r="B362" s="5" t="s">
        <v>108</v>
      </c>
      <c r="C362" s="29">
        <v>5500</v>
      </c>
      <c r="D362" s="22"/>
      <c r="E362" s="5"/>
    </row>
    <row r="363" spans="1:5">
      <c r="A363" s="22">
        <v>8540</v>
      </c>
      <c r="B363" s="5" t="s">
        <v>105</v>
      </c>
      <c r="C363" s="5">
        <v>50</v>
      </c>
      <c r="D363" s="23"/>
      <c r="E363" s="5">
        <f>D358-C364+A363</f>
        <v>1540</v>
      </c>
    </row>
    <row r="364" spans="1:5">
      <c r="A364" s="24"/>
      <c r="B364" s="5" t="s">
        <v>50</v>
      </c>
      <c r="C364" s="5">
        <f>SUM(C357:C363)</f>
        <v>7000</v>
      </c>
      <c r="D364" s="23"/>
      <c r="E364" s="22"/>
    </row>
    <row r="365" spans="1:5" ht="18.75">
      <c r="A365" s="83" t="s">
        <v>109</v>
      </c>
      <c r="B365" s="84"/>
      <c r="C365" s="84"/>
      <c r="D365" s="84"/>
      <c r="E365" s="85"/>
    </row>
    <row r="366" spans="1:5">
      <c r="A366" s="5" t="s">
        <v>2</v>
      </c>
      <c r="B366" s="5" t="s">
        <v>3</v>
      </c>
      <c r="C366" s="5" t="s">
        <v>4</v>
      </c>
      <c r="D366" s="5" t="s">
        <v>5</v>
      </c>
      <c r="E366" s="4" t="s">
        <v>6</v>
      </c>
    </row>
    <row r="367" spans="1:5">
      <c r="A367" s="28" t="s">
        <v>86</v>
      </c>
      <c r="B367" s="5" t="s">
        <v>11</v>
      </c>
      <c r="C367" s="5">
        <v>50</v>
      </c>
      <c r="D367" s="22">
        <v>5000</v>
      </c>
      <c r="E367" s="5"/>
    </row>
    <row r="368" spans="1:5">
      <c r="A368" s="28"/>
      <c r="B368" s="5" t="s">
        <v>8</v>
      </c>
      <c r="C368" s="5">
        <v>300</v>
      </c>
      <c r="D368" s="22"/>
      <c r="E368" s="5"/>
    </row>
    <row r="369" spans="1:5">
      <c r="A369" s="28"/>
      <c r="B369" s="5" t="s">
        <v>14</v>
      </c>
      <c r="C369" s="5">
        <v>600</v>
      </c>
      <c r="D369" s="22"/>
      <c r="E369" s="5"/>
    </row>
    <row r="370" spans="1:5">
      <c r="A370" s="28"/>
      <c r="B370" s="5" t="s">
        <v>110</v>
      </c>
      <c r="C370" s="5">
        <v>50</v>
      </c>
      <c r="D370" s="22"/>
      <c r="E370" s="5"/>
    </row>
    <row r="371" spans="1:5">
      <c r="A371" s="22">
        <v>1540</v>
      </c>
      <c r="B371" s="5" t="s">
        <v>111</v>
      </c>
      <c r="C371" s="29">
        <v>1000</v>
      </c>
      <c r="D371" s="23"/>
      <c r="E371" s="5">
        <f>D367-C372+A371</f>
        <v>4540</v>
      </c>
    </row>
    <row r="372" spans="1:5">
      <c r="A372" s="24"/>
      <c r="B372" s="5" t="s">
        <v>50</v>
      </c>
      <c r="C372" s="5">
        <f>SUM(C366:C371)</f>
        <v>2000</v>
      </c>
      <c r="D372" s="23"/>
      <c r="E372" s="22"/>
    </row>
    <row r="373" spans="1:5" ht="18.75">
      <c r="A373" s="83" t="s">
        <v>112</v>
      </c>
      <c r="B373" s="84"/>
      <c r="C373" s="84"/>
      <c r="D373" s="84"/>
      <c r="E373" s="85"/>
    </row>
    <row r="374" spans="1:5">
      <c r="A374" s="5" t="s">
        <v>2</v>
      </c>
      <c r="B374" s="5" t="s">
        <v>3</v>
      </c>
      <c r="C374" s="5" t="s">
        <v>4</v>
      </c>
      <c r="D374" s="5" t="s">
        <v>5</v>
      </c>
      <c r="E374" s="4" t="s">
        <v>6</v>
      </c>
    </row>
    <row r="375" spans="1:5">
      <c r="A375" s="28"/>
      <c r="B375" s="5" t="s">
        <v>44</v>
      </c>
      <c r="C375" s="5">
        <v>100</v>
      </c>
      <c r="D375" s="22"/>
      <c r="E375" s="5"/>
    </row>
    <row r="376" spans="1:5">
      <c r="A376" s="28"/>
      <c r="B376" s="5" t="s">
        <v>94</v>
      </c>
      <c r="C376" s="5">
        <v>650</v>
      </c>
      <c r="D376" s="22"/>
      <c r="E376" s="5"/>
    </row>
    <row r="377" spans="1:5">
      <c r="A377" s="28"/>
      <c r="B377" s="5" t="s">
        <v>8</v>
      </c>
      <c r="C377" s="5">
        <v>300</v>
      </c>
      <c r="D377" s="22"/>
      <c r="E377" s="5"/>
    </row>
    <row r="378" spans="1:5">
      <c r="A378" s="28"/>
      <c r="B378" s="5" t="s">
        <v>76</v>
      </c>
      <c r="C378" s="5">
        <v>1550</v>
      </c>
      <c r="D378" s="22"/>
      <c r="E378" s="5"/>
    </row>
    <row r="379" spans="1:5">
      <c r="A379" s="28"/>
      <c r="B379" s="5" t="s">
        <v>113</v>
      </c>
      <c r="C379" s="5"/>
      <c r="D379" s="22"/>
      <c r="E379" s="5"/>
    </row>
    <row r="380" spans="1:5">
      <c r="A380" s="22">
        <v>4540</v>
      </c>
      <c r="B380" s="5" t="s">
        <v>114</v>
      </c>
      <c r="C380" s="5">
        <v>150</v>
      </c>
      <c r="D380" s="23"/>
      <c r="E380" s="5">
        <f>D375-C381+A380</f>
        <v>1790</v>
      </c>
    </row>
    <row r="381" spans="1:5">
      <c r="A381" s="24"/>
      <c r="B381" s="5" t="s">
        <v>50</v>
      </c>
      <c r="C381" s="5">
        <f>SUM(C374:C380)</f>
        <v>2750</v>
      </c>
      <c r="D381" s="23"/>
      <c r="E381" s="22"/>
    </row>
    <row r="382" spans="1:5" ht="18.75">
      <c r="A382" s="83" t="s">
        <v>115</v>
      </c>
      <c r="B382" s="84"/>
      <c r="C382" s="84"/>
      <c r="D382" s="84"/>
      <c r="E382" s="85"/>
    </row>
    <row r="383" spans="1:5">
      <c r="A383" s="5" t="s">
        <v>2</v>
      </c>
      <c r="B383" s="5" t="s">
        <v>3</v>
      </c>
      <c r="C383" s="5" t="s">
        <v>4</v>
      </c>
      <c r="D383" s="5" t="s">
        <v>5</v>
      </c>
      <c r="E383" s="4" t="s">
        <v>6</v>
      </c>
    </row>
    <row r="384" spans="1:5">
      <c r="A384" s="28" t="s">
        <v>134</v>
      </c>
      <c r="B384" s="5" t="s">
        <v>116</v>
      </c>
      <c r="C384" s="5">
        <v>100</v>
      </c>
      <c r="D384" s="22">
        <v>3000</v>
      </c>
      <c r="E384" s="5"/>
    </row>
    <row r="385" spans="1:5">
      <c r="A385" s="28"/>
      <c r="B385" s="5" t="s">
        <v>22</v>
      </c>
      <c r="C385" s="5">
        <v>100</v>
      </c>
      <c r="D385" s="22"/>
      <c r="E385" s="5"/>
    </row>
    <row r="386" spans="1:5">
      <c r="A386" s="28"/>
      <c r="B386" s="5" t="s">
        <v>117</v>
      </c>
      <c r="C386" s="5">
        <v>50</v>
      </c>
      <c r="D386" s="22"/>
      <c r="E386" s="5"/>
    </row>
    <row r="387" spans="1:5">
      <c r="A387" s="28"/>
      <c r="B387" s="5" t="s">
        <v>14</v>
      </c>
      <c r="C387" s="5">
        <v>500</v>
      </c>
      <c r="D387" s="22"/>
      <c r="E387" s="5"/>
    </row>
    <row r="388" spans="1:5">
      <c r="A388" s="28"/>
      <c r="B388" s="5" t="s">
        <v>11</v>
      </c>
      <c r="C388" s="5">
        <v>40</v>
      </c>
      <c r="D388" s="22"/>
      <c r="E388" s="5"/>
    </row>
    <row r="389" spans="1:5">
      <c r="A389" s="28"/>
      <c r="B389" s="5" t="s">
        <v>118</v>
      </c>
      <c r="C389" s="5">
        <v>300</v>
      </c>
      <c r="D389" s="22"/>
      <c r="E389" s="5"/>
    </row>
    <row r="390" spans="1:5">
      <c r="A390" s="28"/>
      <c r="B390" s="5" t="s">
        <v>22</v>
      </c>
      <c r="C390" s="5">
        <v>30</v>
      </c>
      <c r="D390" s="22"/>
      <c r="E390" s="5"/>
    </row>
    <row r="391" spans="1:5">
      <c r="A391" s="22">
        <v>1790</v>
      </c>
      <c r="B391" s="5" t="s">
        <v>119</v>
      </c>
      <c r="C391" s="5">
        <v>800</v>
      </c>
      <c r="D391" s="23"/>
      <c r="E391" s="5">
        <f>D384-C392+A391</f>
        <v>2870</v>
      </c>
    </row>
    <row r="392" spans="1:5">
      <c r="A392" s="24"/>
      <c r="B392" s="5" t="s">
        <v>50</v>
      </c>
      <c r="C392" s="5">
        <f>SUM(C383:C391)</f>
        <v>1920</v>
      </c>
      <c r="D392" s="23"/>
      <c r="E392" s="22"/>
    </row>
    <row r="393" spans="1:5" ht="18.75">
      <c r="A393" s="83" t="s">
        <v>120</v>
      </c>
      <c r="B393" s="84"/>
      <c r="C393" s="84"/>
      <c r="D393" s="84"/>
      <c r="E393" s="85"/>
    </row>
    <row r="394" spans="1:5">
      <c r="A394" s="5" t="s">
        <v>2</v>
      </c>
      <c r="B394" s="5" t="s">
        <v>3</v>
      </c>
      <c r="C394" s="5" t="s">
        <v>4</v>
      </c>
      <c r="D394" s="5" t="s">
        <v>5</v>
      </c>
      <c r="E394" s="4" t="s">
        <v>6</v>
      </c>
    </row>
    <row r="395" spans="1:5">
      <c r="A395" s="28"/>
      <c r="B395" s="5" t="s">
        <v>11</v>
      </c>
      <c r="C395" s="5">
        <v>40</v>
      </c>
      <c r="D395" s="22"/>
      <c r="E395" s="5"/>
    </row>
    <row r="396" spans="1:5">
      <c r="A396" s="28"/>
      <c r="B396" s="5" t="s">
        <v>8</v>
      </c>
      <c r="C396" s="5">
        <v>300</v>
      </c>
      <c r="D396" s="22"/>
      <c r="E396" s="5"/>
    </row>
    <row r="397" spans="1:5">
      <c r="A397" s="28"/>
      <c r="B397" s="5" t="s">
        <v>22</v>
      </c>
      <c r="C397" s="5">
        <v>30</v>
      </c>
      <c r="D397" s="22"/>
      <c r="E397" s="5"/>
    </row>
    <row r="398" spans="1:5">
      <c r="A398" s="28"/>
      <c r="B398" s="5" t="s">
        <v>14</v>
      </c>
      <c r="C398" s="5">
        <v>500</v>
      </c>
      <c r="D398" s="22"/>
      <c r="E398" s="5"/>
    </row>
    <row r="399" spans="1:5">
      <c r="A399" s="28"/>
      <c r="B399" s="5" t="s">
        <v>121</v>
      </c>
      <c r="C399" s="29">
        <v>500</v>
      </c>
      <c r="D399" s="22"/>
      <c r="E399" s="5"/>
    </row>
    <row r="400" spans="1:5">
      <c r="A400" s="22">
        <v>2870</v>
      </c>
      <c r="B400" s="5" t="s">
        <v>122</v>
      </c>
      <c r="C400" s="29">
        <v>100</v>
      </c>
      <c r="D400" s="23"/>
      <c r="E400" s="5">
        <f>D395-C401+A400</f>
        <v>1400</v>
      </c>
    </row>
    <row r="401" spans="1:5">
      <c r="A401" s="24"/>
      <c r="B401" s="5" t="s">
        <v>50</v>
      </c>
      <c r="C401" s="5">
        <f>SUM(C394:C400)</f>
        <v>1470</v>
      </c>
      <c r="D401" s="23"/>
      <c r="E401" s="22"/>
    </row>
    <row r="402" spans="1:5">
      <c r="A402" s="27"/>
      <c r="B402" s="27"/>
      <c r="C402" s="27"/>
      <c r="D402" s="27"/>
      <c r="E402" s="27"/>
    </row>
    <row r="403" spans="1:5" ht="18.75">
      <c r="A403" s="83" t="s">
        <v>123</v>
      </c>
      <c r="B403" s="84"/>
      <c r="C403" s="84"/>
      <c r="D403" s="84"/>
      <c r="E403" s="85"/>
    </row>
    <row r="404" spans="1:5">
      <c r="A404" s="5" t="s">
        <v>2</v>
      </c>
      <c r="B404" s="5" t="s">
        <v>3</v>
      </c>
      <c r="C404" s="5" t="s">
        <v>4</v>
      </c>
      <c r="D404" s="5" t="s">
        <v>5</v>
      </c>
      <c r="E404" s="4" t="s">
        <v>6</v>
      </c>
    </row>
    <row r="405" spans="1:5">
      <c r="A405" s="28" t="s">
        <v>81</v>
      </c>
      <c r="B405" s="5" t="s">
        <v>11</v>
      </c>
      <c r="C405" s="5">
        <v>40</v>
      </c>
      <c r="D405" s="22">
        <v>4000</v>
      </c>
      <c r="E405" s="5"/>
    </row>
    <row r="406" spans="1:5">
      <c r="A406" s="28"/>
      <c r="B406" s="5" t="s">
        <v>8</v>
      </c>
      <c r="C406" s="5">
        <v>300</v>
      </c>
      <c r="D406" s="22"/>
      <c r="E406" s="5"/>
    </row>
    <row r="407" spans="1:5">
      <c r="A407" s="28"/>
      <c r="B407" s="5" t="s">
        <v>22</v>
      </c>
      <c r="C407" s="5">
        <v>30</v>
      </c>
      <c r="D407" s="22"/>
      <c r="E407" s="5"/>
    </row>
    <row r="408" spans="1:5">
      <c r="A408" s="22">
        <v>1400</v>
      </c>
      <c r="B408" s="5" t="s">
        <v>14</v>
      </c>
      <c r="C408" s="5">
        <v>500</v>
      </c>
      <c r="D408" s="22"/>
      <c r="E408" s="5">
        <f>D405-C409+A408</f>
        <v>4530</v>
      </c>
    </row>
    <row r="409" spans="1:5">
      <c r="A409" s="24"/>
      <c r="B409" s="5" t="s">
        <v>50</v>
      </c>
      <c r="C409" s="5">
        <f>SUM(C404:C408)</f>
        <v>870</v>
      </c>
      <c r="D409" s="23"/>
      <c r="E409" s="22"/>
    </row>
    <row r="410" spans="1:5" ht="18.75">
      <c r="A410" s="83" t="s">
        <v>124</v>
      </c>
      <c r="B410" s="84"/>
      <c r="C410" s="84"/>
      <c r="D410" s="84"/>
      <c r="E410" s="85"/>
    </row>
    <row r="411" spans="1:5">
      <c r="A411" s="5" t="s">
        <v>2</v>
      </c>
      <c r="B411" s="5" t="s">
        <v>3</v>
      </c>
      <c r="C411" s="5" t="s">
        <v>4</v>
      </c>
      <c r="D411" s="5" t="s">
        <v>5</v>
      </c>
      <c r="E411" s="4" t="s">
        <v>6</v>
      </c>
    </row>
    <row r="412" spans="1:5">
      <c r="A412" s="28"/>
      <c r="B412" s="5" t="s">
        <v>125</v>
      </c>
      <c r="C412" s="5">
        <v>20</v>
      </c>
      <c r="D412" s="22"/>
      <c r="E412" s="5"/>
    </row>
    <row r="413" spans="1:5">
      <c r="A413" s="28"/>
      <c r="B413" s="5" t="s">
        <v>92</v>
      </c>
      <c r="C413" s="5">
        <v>540</v>
      </c>
      <c r="D413" s="22"/>
      <c r="E413" s="5"/>
    </row>
    <row r="414" spans="1:5">
      <c r="A414" s="28"/>
      <c r="B414" s="5" t="s">
        <v>43</v>
      </c>
      <c r="C414" s="5">
        <v>750</v>
      </c>
      <c r="D414" s="22"/>
      <c r="E414" s="5"/>
    </row>
    <row r="415" spans="1:5">
      <c r="A415" s="28"/>
      <c r="B415" s="5" t="s">
        <v>126</v>
      </c>
      <c r="C415" s="5">
        <v>600</v>
      </c>
      <c r="D415" s="22"/>
      <c r="E415" s="5"/>
    </row>
    <row r="416" spans="1:5">
      <c r="A416" s="28"/>
      <c r="B416" s="5" t="s">
        <v>45</v>
      </c>
      <c r="C416" s="5">
        <v>100</v>
      </c>
      <c r="D416" s="22"/>
      <c r="E416" s="5"/>
    </row>
    <row r="417" spans="1:5">
      <c r="A417" s="28"/>
      <c r="B417" s="5" t="s">
        <v>127</v>
      </c>
      <c r="C417" s="5">
        <v>100</v>
      </c>
      <c r="D417" s="22"/>
      <c r="E417" s="5"/>
    </row>
    <row r="418" spans="1:5">
      <c r="A418" s="28"/>
      <c r="B418" s="5" t="s">
        <v>128</v>
      </c>
      <c r="C418" s="5">
        <v>600</v>
      </c>
      <c r="D418" s="22"/>
      <c r="E418" s="5"/>
    </row>
    <row r="419" spans="1:5">
      <c r="A419" s="28"/>
      <c r="B419" s="5" t="s">
        <v>129</v>
      </c>
      <c r="C419" s="5">
        <v>300</v>
      </c>
      <c r="D419" s="22"/>
      <c r="E419" s="5"/>
    </row>
    <row r="420" spans="1:5">
      <c r="A420" s="28"/>
      <c r="B420" s="5" t="s">
        <v>130</v>
      </c>
      <c r="C420" s="5">
        <v>50</v>
      </c>
      <c r="D420" s="22"/>
      <c r="E420" s="5"/>
    </row>
    <row r="421" spans="1:5">
      <c r="A421" s="22">
        <v>4530</v>
      </c>
      <c r="B421" s="5" t="s">
        <v>105</v>
      </c>
      <c r="C421" s="5">
        <v>50</v>
      </c>
      <c r="D421" s="23"/>
      <c r="E421" s="5">
        <f>D412-C422+A421</f>
        <v>1420</v>
      </c>
    </row>
    <row r="422" spans="1:5">
      <c r="A422" s="24"/>
      <c r="B422" s="5" t="s">
        <v>50</v>
      </c>
      <c r="C422" s="5">
        <f>SUM(C411:C421)</f>
        <v>3110</v>
      </c>
      <c r="D422" s="23"/>
      <c r="E422" s="22"/>
    </row>
    <row r="423" spans="1:5" ht="18.75">
      <c r="A423" s="83" t="s">
        <v>131</v>
      </c>
      <c r="B423" s="84"/>
      <c r="C423" s="84"/>
      <c r="D423" s="84"/>
      <c r="E423" s="85"/>
    </row>
    <row r="424" spans="1:5">
      <c r="A424" s="5" t="s">
        <v>2</v>
      </c>
      <c r="B424" s="5" t="s">
        <v>3</v>
      </c>
      <c r="C424" s="5" t="s">
        <v>4</v>
      </c>
      <c r="D424" s="5" t="s">
        <v>5</v>
      </c>
      <c r="E424" s="4" t="s">
        <v>6</v>
      </c>
    </row>
    <row r="425" spans="1:5">
      <c r="A425" s="28"/>
      <c r="B425" s="5" t="s">
        <v>11</v>
      </c>
      <c r="C425" s="5">
        <v>50</v>
      </c>
      <c r="D425" s="22"/>
      <c r="E425" s="5"/>
    </row>
    <row r="426" spans="1:5">
      <c r="A426" s="28"/>
      <c r="B426" s="5" t="s">
        <v>8</v>
      </c>
      <c r="C426" s="5">
        <v>300</v>
      </c>
      <c r="D426" s="22"/>
      <c r="E426" s="5"/>
    </row>
    <row r="427" spans="1:5">
      <c r="A427" s="28"/>
      <c r="B427" s="5" t="s">
        <v>14</v>
      </c>
      <c r="C427" s="5">
        <v>600</v>
      </c>
      <c r="D427" s="22"/>
      <c r="E427" s="5"/>
    </row>
    <row r="428" spans="1:5">
      <c r="A428" s="28"/>
      <c r="B428" s="5" t="s">
        <v>45</v>
      </c>
      <c r="C428" s="5">
        <v>50</v>
      </c>
      <c r="D428" s="22"/>
      <c r="E428" s="5"/>
    </row>
    <row r="429" spans="1:5">
      <c r="A429" s="22">
        <v>1420</v>
      </c>
      <c r="B429" s="5" t="s">
        <v>132</v>
      </c>
      <c r="C429" s="29">
        <v>330</v>
      </c>
      <c r="D429" s="22"/>
      <c r="E429" s="5">
        <f>D425-C430+A429</f>
        <v>90</v>
      </c>
    </row>
    <row r="430" spans="1:5">
      <c r="A430" s="24"/>
      <c r="B430" s="5" t="s">
        <v>50</v>
      </c>
      <c r="C430" s="5">
        <f>SUM(C424:C429)</f>
        <v>1330</v>
      </c>
      <c r="D430" s="23"/>
      <c r="E430" s="22"/>
    </row>
    <row r="431" spans="1:5" ht="18.75">
      <c r="A431" s="83" t="s">
        <v>133</v>
      </c>
      <c r="B431" s="84"/>
      <c r="C431" s="84"/>
      <c r="D431" s="84"/>
      <c r="E431" s="85"/>
    </row>
    <row r="432" spans="1:5">
      <c r="A432" s="5" t="s">
        <v>2</v>
      </c>
      <c r="B432" s="5" t="s">
        <v>3</v>
      </c>
      <c r="C432" s="5" t="s">
        <v>4</v>
      </c>
      <c r="D432" s="5" t="s">
        <v>5</v>
      </c>
      <c r="E432" s="4" t="s">
        <v>6</v>
      </c>
    </row>
    <row r="433" spans="1:5">
      <c r="A433" s="28" t="s">
        <v>134</v>
      </c>
      <c r="B433" s="5" t="s">
        <v>11</v>
      </c>
      <c r="C433" s="5">
        <v>50</v>
      </c>
      <c r="D433" s="22">
        <v>3000</v>
      </c>
      <c r="E433" s="5"/>
    </row>
    <row r="434" spans="1:5">
      <c r="A434" s="28"/>
      <c r="B434" s="5" t="s">
        <v>8</v>
      </c>
      <c r="C434" s="5">
        <v>300</v>
      </c>
      <c r="D434" s="22"/>
      <c r="E434" s="5"/>
    </row>
    <row r="435" spans="1:5">
      <c r="A435" s="28"/>
      <c r="B435" s="5" t="s">
        <v>14</v>
      </c>
      <c r="C435" s="5">
        <v>600</v>
      </c>
      <c r="D435" s="22"/>
      <c r="E435" s="5"/>
    </row>
    <row r="436" spans="1:5">
      <c r="A436" s="28"/>
      <c r="B436" s="5" t="s">
        <v>45</v>
      </c>
      <c r="C436" s="5">
        <v>50</v>
      </c>
      <c r="D436" s="22"/>
      <c r="E436" s="5"/>
    </row>
    <row r="437" spans="1:5">
      <c r="A437" s="22">
        <v>90</v>
      </c>
      <c r="B437" s="5" t="s">
        <v>48</v>
      </c>
      <c r="C437" s="29">
        <v>60</v>
      </c>
      <c r="D437" s="22"/>
      <c r="E437" s="5">
        <f>D433-C438+A437</f>
        <v>2030</v>
      </c>
    </row>
    <row r="438" spans="1:5">
      <c r="A438" s="24"/>
      <c r="B438" s="5" t="s">
        <v>50</v>
      </c>
      <c r="C438" s="5">
        <f>SUM(C432:C437)</f>
        <v>1060</v>
      </c>
      <c r="D438" s="23"/>
      <c r="E438" s="22"/>
    </row>
    <row r="439" spans="1:5" ht="18.75">
      <c r="A439" s="83" t="s">
        <v>135</v>
      </c>
      <c r="B439" s="84"/>
      <c r="C439" s="84"/>
      <c r="D439" s="84"/>
      <c r="E439" s="85"/>
    </row>
    <row r="440" spans="1:5">
      <c r="A440" s="5" t="s">
        <v>2</v>
      </c>
      <c r="B440" s="5" t="s">
        <v>3</v>
      </c>
      <c r="C440" s="5" t="s">
        <v>4</v>
      </c>
      <c r="D440" s="5" t="s">
        <v>5</v>
      </c>
      <c r="E440" s="4" t="s">
        <v>6</v>
      </c>
    </row>
    <row r="441" spans="1:5">
      <c r="A441" s="28"/>
      <c r="B441" s="5" t="s">
        <v>11</v>
      </c>
      <c r="C441" s="5">
        <v>50</v>
      </c>
      <c r="D441" s="22"/>
      <c r="E441" s="5"/>
    </row>
    <row r="442" spans="1:5">
      <c r="A442" s="28"/>
      <c r="B442" s="5" t="s">
        <v>8</v>
      </c>
      <c r="C442" s="5">
        <v>300</v>
      </c>
      <c r="D442" s="22"/>
      <c r="E442" s="5"/>
    </row>
    <row r="443" spans="1:5">
      <c r="A443" s="28"/>
      <c r="B443" s="5" t="s">
        <v>14</v>
      </c>
      <c r="C443" s="5">
        <v>600</v>
      </c>
      <c r="D443" s="22"/>
      <c r="E443" s="5"/>
    </row>
    <row r="444" spans="1:5">
      <c r="A444" s="28"/>
      <c r="B444" s="5" t="s">
        <v>45</v>
      </c>
      <c r="C444" s="5">
        <v>50</v>
      </c>
      <c r="D444" s="22"/>
      <c r="E444" s="5"/>
    </row>
    <row r="445" spans="1:5">
      <c r="A445" s="22">
        <v>2030</v>
      </c>
      <c r="B445" s="5" t="s">
        <v>48</v>
      </c>
      <c r="C445" s="5">
        <v>45</v>
      </c>
      <c r="D445" s="22"/>
      <c r="E445" s="5">
        <f>D441-C446+A445</f>
        <v>985</v>
      </c>
    </row>
    <row r="446" spans="1:5">
      <c r="A446" s="24"/>
      <c r="B446" s="5" t="s">
        <v>50</v>
      </c>
      <c r="C446" s="5">
        <f>SUM(C440:C445)</f>
        <v>1045</v>
      </c>
      <c r="D446" s="23"/>
      <c r="E446" s="22"/>
    </row>
    <row r="447" spans="1:5" ht="18.75">
      <c r="A447" s="83" t="s">
        <v>136</v>
      </c>
      <c r="B447" s="84"/>
      <c r="C447" s="84"/>
      <c r="D447" s="84"/>
      <c r="E447" s="85"/>
    </row>
    <row r="448" spans="1:5">
      <c r="A448" s="5" t="s">
        <v>2</v>
      </c>
      <c r="B448" s="5" t="s">
        <v>3</v>
      </c>
      <c r="C448" s="5" t="s">
        <v>4</v>
      </c>
      <c r="D448" s="5" t="s">
        <v>5</v>
      </c>
      <c r="E448" s="4" t="s">
        <v>6</v>
      </c>
    </row>
    <row r="449" spans="1:5">
      <c r="A449" s="28"/>
      <c r="B449" s="5" t="s">
        <v>11</v>
      </c>
      <c r="C449" s="5">
        <v>50</v>
      </c>
      <c r="D449" s="22"/>
      <c r="E449" s="5"/>
    </row>
    <row r="450" spans="1:5">
      <c r="A450" s="28"/>
      <c r="B450" s="5" t="s">
        <v>8</v>
      </c>
      <c r="C450" s="5">
        <v>300</v>
      </c>
      <c r="D450" s="22"/>
      <c r="E450" s="5"/>
    </row>
    <row r="451" spans="1:5">
      <c r="A451" s="28"/>
      <c r="B451" s="5" t="s">
        <v>14</v>
      </c>
      <c r="C451" s="5">
        <v>600</v>
      </c>
      <c r="D451" s="22"/>
      <c r="E451" s="5"/>
    </row>
    <row r="452" spans="1:5">
      <c r="A452" s="28"/>
      <c r="B452" s="5" t="s">
        <v>45</v>
      </c>
      <c r="C452" s="5">
        <v>50</v>
      </c>
      <c r="D452" s="22"/>
      <c r="E452" s="5"/>
    </row>
    <row r="453" spans="1:5">
      <c r="A453" s="22">
        <v>985</v>
      </c>
      <c r="B453" s="5" t="s">
        <v>48</v>
      </c>
      <c r="C453" s="29">
        <v>45</v>
      </c>
      <c r="D453" s="22"/>
      <c r="E453" s="5">
        <f>D449-C454+A453</f>
        <v>-60</v>
      </c>
    </row>
    <row r="454" spans="1:5">
      <c r="A454" s="24"/>
      <c r="B454" s="5" t="s">
        <v>50</v>
      </c>
      <c r="C454" s="5">
        <f>SUM(C448:C453)</f>
        <v>1045</v>
      </c>
      <c r="D454" s="23"/>
      <c r="E454" s="22"/>
    </row>
    <row r="455" spans="1:5" ht="18.75">
      <c r="A455" s="83" t="s">
        <v>137</v>
      </c>
      <c r="B455" s="84"/>
      <c r="C455" s="84"/>
      <c r="D455" s="84"/>
      <c r="E455" s="85"/>
    </row>
    <row r="456" spans="1:5">
      <c r="A456" s="5" t="s">
        <v>2</v>
      </c>
      <c r="B456" s="5" t="s">
        <v>3</v>
      </c>
      <c r="C456" s="5" t="s">
        <v>4</v>
      </c>
      <c r="D456" s="5" t="s">
        <v>5</v>
      </c>
      <c r="E456" s="4" t="s">
        <v>6</v>
      </c>
    </row>
    <row r="457" spans="1:5">
      <c r="A457" s="28" t="s">
        <v>138</v>
      </c>
      <c r="B457" s="5" t="s">
        <v>11</v>
      </c>
      <c r="C457" s="5">
        <v>50</v>
      </c>
      <c r="D457" s="22">
        <v>4000</v>
      </c>
      <c r="E457" s="5"/>
    </row>
    <row r="458" spans="1:5">
      <c r="A458" s="28"/>
      <c r="B458" s="5" t="s">
        <v>8</v>
      </c>
      <c r="C458" s="5">
        <v>300</v>
      </c>
      <c r="D458" s="22"/>
      <c r="E458" s="5"/>
    </row>
    <row r="459" spans="1:5">
      <c r="A459" s="28"/>
      <c r="B459" s="5" t="s">
        <v>14</v>
      </c>
      <c r="C459" s="5">
        <v>600</v>
      </c>
      <c r="D459" s="22"/>
      <c r="E459" s="5"/>
    </row>
    <row r="460" spans="1:5">
      <c r="A460" s="22">
        <v>-60</v>
      </c>
      <c r="B460" s="5" t="s">
        <v>45</v>
      </c>
      <c r="C460" s="5">
        <v>50</v>
      </c>
      <c r="D460" s="22"/>
      <c r="E460" s="5">
        <f>D457-C461+A460</f>
        <v>2940</v>
      </c>
    </row>
    <row r="461" spans="1:5">
      <c r="A461" s="24"/>
      <c r="B461" s="5" t="s">
        <v>50</v>
      </c>
      <c r="C461" s="5">
        <f>SUM(C456:C460)</f>
        <v>1000</v>
      </c>
      <c r="D461" s="23"/>
      <c r="E461" s="22"/>
    </row>
    <row r="462" spans="1:5" ht="18.75">
      <c r="A462" s="83" t="s">
        <v>139</v>
      </c>
      <c r="B462" s="84"/>
      <c r="C462" s="84"/>
      <c r="D462" s="84"/>
      <c r="E462" s="85"/>
    </row>
    <row r="463" spans="1:5">
      <c r="A463" s="5" t="s">
        <v>2</v>
      </c>
      <c r="B463" s="5" t="s">
        <v>3</v>
      </c>
      <c r="C463" s="5" t="s">
        <v>4</v>
      </c>
      <c r="D463" s="5" t="s">
        <v>5</v>
      </c>
      <c r="E463" s="4" t="s">
        <v>6</v>
      </c>
    </row>
    <row r="464" spans="1:5">
      <c r="A464" s="28"/>
      <c r="B464" s="5" t="s">
        <v>11</v>
      </c>
      <c r="C464" s="5">
        <v>50</v>
      </c>
      <c r="D464" s="22"/>
      <c r="E464" s="5"/>
    </row>
    <row r="465" spans="1:5">
      <c r="A465" s="28"/>
      <c r="B465" s="5" t="s">
        <v>8</v>
      </c>
      <c r="C465" s="5">
        <v>300</v>
      </c>
      <c r="D465" s="22"/>
      <c r="E465" s="5"/>
    </row>
    <row r="466" spans="1:5">
      <c r="A466" s="28"/>
      <c r="B466" s="5" t="s">
        <v>14</v>
      </c>
      <c r="C466" s="5">
        <v>600</v>
      </c>
      <c r="D466" s="22"/>
      <c r="E466" s="5"/>
    </row>
    <row r="467" spans="1:5">
      <c r="A467" s="28"/>
      <c r="B467" s="5" t="s">
        <v>45</v>
      </c>
      <c r="C467" s="5">
        <v>50</v>
      </c>
      <c r="D467" s="22"/>
      <c r="E467" s="5"/>
    </row>
    <row r="468" spans="1:5">
      <c r="A468" s="22">
        <v>2940</v>
      </c>
      <c r="B468" s="5" t="s">
        <v>48</v>
      </c>
      <c r="C468" s="5">
        <v>30</v>
      </c>
      <c r="D468" s="22"/>
      <c r="E468" s="5">
        <f>D464-C469+A468</f>
        <v>1910</v>
      </c>
    </row>
    <row r="469" spans="1:5">
      <c r="A469" s="24"/>
      <c r="B469" s="5" t="s">
        <v>50</v>
      </c>
      <c r="C469" s="5">
        <f>SUM(C463:C468)</f>
        <v>1030</v>
      </c>
      <c r="D469" s="23"/>
      <c r="E469" s="22"/>
    </row>
    <row r="470" spans="1:5">
      <c r="A470" s="27"/>
      <c r="B470" s="27"/>
      <c r="C470" s="27"/>
      <c r="D470" s="27"/>
      <c r="E470" s="27"/>
    </row>
    <row r="471" spans="1:5" ht="18.75">
      <c r="A471" s="83" t="s">
        <v>140</v>
      </c>
      <c r="B471" s="84"/>
      <c r="C471" s="84"/>
      <c r="D471" s="84"/>
      <c r="E471" s="85"/>
    </row>
    <row r="472" spans="1:5">
      <c r="A472" s="5" t="s">
        <v>2</v>
      </c>
      <c r="B472" s="5" t="s">
        <v>3</v>
      </c>
      <c r="C472" s="5" t="s">
        <v>4</v>
      </c>
      <c r="D472" s="5" t="s">
        <v>5</v>
      </c>
      <c r="E472" s="5" t="s">
        <v>141</v>
      </c>
    </row>
    <row r="473" spans="1:5">
      <c r="A473" s="28"/>
      <c r="B473" s="5" t="s">
        <v>11</v>
      </c>
      <c r="C473" s="5">
        <v>50</v>
      </c>
      <c r="D473" s="22"/>
      <c r="E473" s="5"/>
    </row>
    <row r="474" spans="1:5">
      <c r="A474" s="28"/>
      <c r="B474" s="5" t="s">
        <v>8</v>
      </c>
      <c r="C474" s="5">
        <v>300</v>
      </c>
      <c r="D474" s="22"/>
      <c r="E474" s="5"/>
    </row>
    <row r="475" spans="1:5">
      <c r="A475" s="28"/>
      <c r="B475" s="5" t="s">
        <v>14</v>
      </c>
      <c r="C475" s="5">
        <v>600</v>
      </c>
      <c r="D475" s="22"/>
      <c r="E475" s="5"/>
    </row>
    <row r="476" spans="1:5">
      <c r="A476" s="28"/>
      <c r="B476" s="5" t="s">
        <v>45</v>
      </c>
      <c r="C476" s="5">
        <v>50</v>
      </c>
      <c r="D476" s="22"/>
      <c r="E476" s="5"/>
    </row>
    <row r="477" spans="1:5">
      <c r="A477" s="22">
        <v>1910</v>
      </c>
      <c r="B477" s="5" t="s">
        <v>48</v>
      </c>
      <c r="C477" s="29">
        <v>110</v>
      </c>
      <c r="D477" s="22"/>
      <c r="E477" s="5">
        <f>D473-C478+A477</f>
        <v>800</v>
      </c>
    </row>
    <row r="478" spans="1:5">
      <c r="A478" s="24"/>
      <c r="B478" s="5" t="s">
        <v>50</v>
      </c>
      <c r="C478" s="5">
        <f>SUM(C472:C477)</f>
        <v>1110</v>
      </c>
      <c r="D478" s="23"/>
      <c r="E478" s="22"/>
    </row>
    <row r="479" spans="1:5" ht="18.75">
      <c r="A479" s="83" t="s">
        <v>142</v>
      </c>
      <c r="B479" s="84"/>
      <c r="C479" s="84"/>
      <c r="D479" s="84"/>
      <c r="E479" s="85"/>
    </row>
    <row r="480" spans="1:5">
      <c r="A480" s="5" t="s">
        <v>2</v>
      </c>
      <c r="B480" s="5" t="s">
        <v>3</v>
      </c>
      <c r="C480" s="5" t="s">
        <v>4</v>
      </c>
      <c r="D480" s="5" t="s">
        <v>5</v>
      </c>
      <c r="E480" s="5" t="s">
        <v>141</v>
      </c>
    </row>
    <row r="481" spans="1:5">
      <c r="A481" s="28"/>
      <c r="B481" s="5" t="s">
        <v>11</v>
      </c>
      <c r="C481" s="5">
        <v>50</v>
      </c>
      <c r="D481" s="22"/>
      <c r="E481" s="5"/>
    </row>
    <row r="482" spans="1:5">
      <c r="A482" s="28"/>
      <c r="B482" s="5" t="s">
        <v>8</v>
      </c>
      <c r="C482" s="5">
        <v>300</v>
      </c>
      <c r="D482" s="22"/>
      <c r="E482" s="5"/>
    </row>
    <row r="483" spans="1:5">
      <c r="A483" s="28"/>
      <c r="B483" s="5" t="s">
        <v>14</v>
      </c>
      <c r="C483" s="5">
        <v>600</v>
      </c>
      <c r="D483" s="22"/>
      <c r="E483" s="5"/>
    </row>
    <row r="484" spans="1:5">
      <c r="A484" s="28"/>
      <c r="B484" s="5" t="s">
        <v>45</v>
      </c>
      <c r="C484" s="5">
        <v>50</v>
      </c>
      <c r="D484" s="22"/>
      <c r="E484" s="5"/>
    </row>
    <row r="485" spans="1:5">
      <c r="A485" s="22">
        <v>800</v>
      </c>
      <c r="B485" s="5" t="s">
        <v>48</v>
      </c>
      <c r="C485" s="5">
        <v>30</v>
      </c>
      <c r="D485" s="22"/>
      <c r="E485" s="5">
        <f>D481-C486+A485</f>
        <v>-230</v>
      </c>
    </row>
    <row r="486" spans="1:5">
      <c r="A486" s="24"/>
      <c r="B486" s="5" t="s">
        <v>50</v>
      </c>
      <c r="C486" s="5">
        <f>SUM(C480:C485)</f>
        <v>1030</v>
      </c>
      <c r="D486" s="23"/>
      <c r="E486" s="22"/>
    </row>
    <row r="487" spans="1:5" ht="18.75">
      <c r="A487" s="83" t="s">
        <v>143</v>
      </c>
      <c r="B487" s="84"/>
      <c r="C487" s="84"/>
      <c r="D487" s="84"/>
      <c r="E487" s="85"/>
    </row>
    <row r="488" spans="1:5">
      <c r="A488" s="5" t="s">
        <v>2</v>
      </c>
      <c r="B488" s="5" t="s">
        <v>3</v>
      </c>
      <c r="C488" s="5" t="s">
        <v>4</v>
      </c>
      <c r="D488" s="5" t="s">
        <v>5</v>
      </c>
      <c r="E488" s="5" t="s">
        <v>141</v>
      </c>
    </row>
    <row r="489" spans="1:5">
      <c r="A489" s="28" t="s">
        <v>138</v>
      </c>
      <c r="B489" s="5" t="s">
        <v>11</v>
      </c>
      <c r="C489" s="5">
        <v>50</v>
      </c>
      <c r="D489" s="22">
        <v>4000</v>
      </c>
      <c r="E489" s="5"/>
    </row>
    <row r="490" spans="1:5">
      <c r="A490" s="28"/>
      <c r="B490" s="5" t="s">
        <v>8</v>
      </c>
      <c r="C490" s="5">
        <v>300</v>
      </c>
      <c r="D490" s="22"/>
      <c r="E490" s="5"/>
    </row>
    <row r="491" spans="1:5">
      <c r="A491" s="28"/>
      <c r="B491" s="5" t="s">
        <v>14</v>
      </c>
      <c r="C491" s="5">
        <v>600</v>
      </c>
      <c r="D491" s="22"/>
      <c r="E491" s="5"/>
    </row>
    <row r="492" spans="1:5">
      <c r="A492" s="28"/>
      <c r="B492" s="5" t="s">
        <v>45</v>
      </c>
      <c r="C492" s="5">
        <v>50</v>
      </c>
      <c r="D492" s="22"/>
      <c r="E492" s="5"/>
    </row>
    <row r="493" spans="1:5">
      <c r="A493" s="22"/>
      <c r="B493" s="5" t="s">
        <v>44</v>
      </c>
      <c r="C493" s="5">
        <v>100</v>
      </c>
      <c r="D493" s="22"/>
      <c r="E493" s="5"/>
    </row>
    <row r="494" spans="1:5">
      <c r="A494" s="22"/>
      <c r="B494" s="5" t="s">
        <v>43</v>
      </c>
      <c r="C494" s="5">
        <v>600</v>
      </c>
      <c r="D494" s="22"/>
      <c r="E494" s="5"/>
    </row>
    <row r="495" spans="1:5">
      <c r="A495" s="22"/>
      <c r="B495" s="5" t="s">
        <v>8</v>
      </c>
      <c r="C495" s="5">
        <v>100</v>
      </c>
      <c r="D495" s="22"/>
      <c r="E495" s="5"/>
    </row>
    <row r="496" spans="1:5">
      <c r="A496" s="22">
        <v>-230</v>
      </c>
      <c r="B496" s="5" t="s">
        <v>76</v>
      </c>
      <c r="C496" s="5">
        <v>800</v>
      </c>
      <c r="D496" s="22"/>
      <c r="E496" s="5">
        <f>D489-C497+A496</f>
        <v>1170</v>
      </c>
    </row>
    <row r="497" spans="1:5">
      <c r="A497" s="24"/>
      <c r="B497" s="5" t="s">
        <v>50</v>
      </c>
      <c r="C497" s="5">
        <f>SUM(C488:C496)</f>
        <v>2600</v>
      </c>
      <c r="D497" s="23"/>
      <c r="E497" s="22"/>
    </row>
    <row r="498" spans="1:5" ht="18.75">
      <c r="A498" s="83" t="s">
        <v>144</v>
      </c>
      <c r="B498" s="84"/>
      <c r="C498" s="84"/>
      <c r="D498" s="84"/>
      <c r="E498" s="85"/>
    </row>
    <row r="499" spans="1:5">
      <c r="A499" s="5" t="s">
        <v>2</v>
      </c>
      <c r="B499" s="5" t="s">
        <v>3</v>
      </c>
      <c r="C499" s="5" t="s">
        <v>4</v>
      </c>
      <c r="D499" s="5" t="s">
        <v>5</v>
      </c>
      <c r="E499" s="5" t="s">
        <v>141</v>
      </c>
    </row>
    <row r="500" spans="1:5">
      <c r="A500" s="28"/>
      <c r="B500" s="5" t="s">
        <v>145</v>
      </c>
      <c r="C500" s="5">
        <v>1050</v>
      </c>
      <c r="D500" s="22"/>
      <c r="E500" s="5"/>
    </row>
    <row r="501" spans="1:5">
      <c r="A501" s="28"/>
      <c r="B501" s="5" t="s">
        <v>146</v>
      </c>
      <c r="C501" s="5">
        <v>40</v>
      </c>
      <c r="D501" s="22"/>
      <c r="E501" s="5"/>
    </row>
    <row r="502" spans="1:5">
      <c r="A502" s="28"/>
      <c r="B502" s="5" t="s">
        <v>147</v>
      </c>
      <c r="C502" s="5">
        <v>30</v>
      </c>
      <c r="D502" s="22"/>
      <c r="E502" s="5"/>
    </row>
    <row r="503" spans="1:5">
      <c r="A503" s="28"/>
      <c r="B503" s="5" t="s">
        <v>148</v>
      </c>
      <c r="C503" s="5">
        <v>250</v>
      </c>
      <c r="D503" s="22"/>
      <c r="E503" s="5"/>
    </row>
    <row r="504" spans="1:5">
      <c r="A504" s="28"/>
      <c r="B504" s="5" t="s">
        <v>149</v>
      </c>
      <c r="C504" s="5">
        <v>300</v>
      </c>
      <c r="D504" s="22"/>
      <c r="E504" s="5"/>
    </row>
    <row r="505" spans="1:5">
      <c r="A505" s="28"/>
      <c r="B505" s="5" t="s">
        <v>11</v>
      </c>
      <c r="C505" s="5">
        <v>50</v>
      </c>
      <c r="D505" s="22"/>
      <c r="E505" s="5"/>
    </row>
    <row r="506" spans="1:5">
      <c r="A506" s="28"/>
      <c r="B506" s="5" t="s">
        <v>110</v>
      </c>
      <c r="C506" s="5">
        <v>40</v>
      </c>
      <c r="D506" s="22"/>
      <c r="E506" s="5"/>
    </row>
    <row r="507" spans="1:5">
      <c r="A507" s="22">
        <v>1170</v>
      </c>
      <c r="B507" s="5" t="s">
        <v>14</v>
      </c>
      <c r="C507" s="5">
        <v>800</v>
      </c>
      <c r="D507" s="22"/>
      <c r="E507" s="5">
        <f>D500-C508+A507</f>
        <v>-1390</v>
      </c>
    </row>
    <row r="508" spans="1:5">
      <c r="A508" s="24"/>
      <c r="B508" s="5" t="s">
        <v>50</v>
      </c>
      <c r="C508" s="5">
        <f>SUM(C499:C507)</f>
        <v>2560</v>
      </c>
      <c r="D508" s="23"/>
      <c r="E508" s="22"/>
    </row>
    <row r="509" spans="1:5" ht="18.75">
      <c r="A509" s="83" t="s">
        <v>150</v>
      </c>
      <c r="B509" s="84"/>
      <c r="C509" s="84"/>
      <c r="D509" s="84"/>
      <c r="E509" s="85"/>
    </row>
    <row r="510" spans="1:5">
      <c r="A510" s="5" t="s">
        <v>2</v>
      </c>
      <c r="B510" s="5" t="s">
        <v>3</v>
      </c>
      <c r="C510" s="5" t="s">
        <v>4</v>
      </c>
      <c r="D510" s="5" t="s">
        <v>5</v>
      </c>
      <c r="E510" s="5" t="s">
        <v>141</v>
      </c>
    </row>
    <row r="511" spans="1:5">
      <c r="A511" s="28"/>
      <c r="B511" s="5" t="s">
        <v>11</v>
      </c>
      <c r="C511" s="5">
        <v>40</v>
      </c>
      <c r="D511" s="22"/>
      <c r="E511" s="5"/>
    </row>
    <row r="512" spans="1:5">
      <c r="A512" s="28"/>
      <c r="B512" s="5" t="s">
        <v>8</v>
      </c>
      <c r="C512" s="5">
        <v>300</v>
      </c>
      <c r="D512" s="22"/>
      <c r="E512" s="5"/>
    </row>
    <row r="513" spans="1:5">
      <c r="A513" s="28"/>
      <c r="B513" s="5" t="s">
        <v>110</v>
      </c>
      <c r="C513" s="5">
        <v>30</v>
      </c>
      <c r="D513" s="22"/>
      <c r="E513" s="5"/>
    </row>
    <row r="514" spans="1:5">
      <c r="A514" s="22">
        <v>-1390</v>
      </c>
      <c r="B514" s="5" t="s">
        <v>14</v>
      </c>
      <c r="C514" s="5">
        <v>800</v>
      </c>
      <c r="D514" s="22"/>
      <c r="E514" s="5">
        <f>D511-C515+A514</f>
        <v>-2560</v>
      </c>
    </row>
    <row r="515" spans="1:5">
      <c r="A515" s="24"/>
      <c r="B515" s="5" t="s">
        <v>50</v>
      </c>
      <c r="C515" s="5">
        <f>SUM(C510:C514)</f>
        <v>1170</v>
      </c>
      <c r="D515" s="23"/>
      <c r="E515" s="22"/>
    </row>
    <row r="516" spans="1:5" ht="18.75">
      <c r="A516" s="83" t="s">
        <v>151</v>
      </c>
      <c r="B516" s="84"/>
      <c r="C516" s="84"/>
      <c r="D516" s="84"/>
      <c r="E516" s="85"/>
    </row>
    <row r="517" spans="1:5">
      <c r="A517" s="5" t="s">
        <v>2</v>
      </c>
      <c r="B517" s="5" t="s">
        <v>3</v>
      </c>
      <c r="C517" s="5" t="s">
        <v>4</v>
      </c>
      <c r="D517" s="5" t="s">
        <v>5</v>
      </c>
      <c r="E517" s="5" t="s">
        <v>141</v>
      </c>
    </row>
    <row r="518" spans="1:5">
      <c r="A518" s="28"/>
      <c r="B518" s="5" t="s">
        <v>11</v>
      </c>
      <c r="C518" s="5">
        <v>40</v>
      </c>
      <c r="D518" s="22"/>
      <c r="E518" s="5"/>
    </row>
    <row r="519" spans="1:5">
      <c r="A519" s="28"/>
      <c r="B519" s="5" t="s">
        <v>8</v>
      </c>
      <c r="C519" s="5">
        <v>300</v>
      </c>
      <c r="D519" s="22"/>
      <c r="E519" s="5"/>
    </row>
    <row r="520" spans="1:5">
      <c r="A520" s="28"/>
      <c r="B520" s="5" t="s">
        <v>110</v>
      </c>
      <c r="C520" s="5">
        <v>30</v>
      </c>
      <c r="D520" s="22"/>
      <c r="E520" s="5"/>
    </row>
    <row r="521" spans="1:5">
      <c r="A521" s="22">
        <v>-2560</v>
      </c>
      <c r="B521" s="5" t="s">
        <v>14</v>
      </c>
      <c r="C521" s="5">
        <v>800</v>
      </c>
      <c r="D521" s="22"/>
      <c r="E521" s="5">
        <f>D518-C522+A521</f>
        <v>-3730</v>
      </c>
    </row>
    <row r="522" spans="1:5">
      <c r="A522" s="24"/>
      <c r="B522" s="5" t="s">
        <v>50</v>
      </c>
      <c r="C522" s="5">
        <f>SUM(C517:C521)</f>
        <v>1170</v>
      </c>
      <c r="D522" s="23"/>
      <c r="E522" s="22"/>
    </row>
    <row r="523" spans="1:5" ht="18.75">
      <c r="A523" s="83" t="s">
        <v>152</v>
      </c>
      <c r="B523" s="84"/>
      <c r="C523" s="84"/>
      <c r="D523" s="84"/>
      <c r="E523" s="85"/>
    </row>
    <row r="524" spans="1:5">
      <c r="A524" s="5" t="s">
        <v>2</v>
      </c>
      <c r="B524" s="5" t="s">
        <v>3</v>
      </c>
      <c r="C524" s="5" t="s">
        <v>4</v>
      </c>
      <c r="D524" s="5" t="s">
        <v>5</v>
      </c>
      <c r="E524" s="5" t="s">
        <v>141</v>
      </c>
    </row>
    <row r="525" spans="1:5">
      <c r="A525" s="28" t="s">
        <v>138</v>
      </c>
      <c r="B525" s="5" t="s">
        <v>11</v>
      </c>
      <c r="C525" s="5">
        <v>40</v>
      </c>
      <c r="D525" s="22">
        <v>4000</v>
      </c>
      <c r="E525" s="5"/>
    </row>
    <row r="526" spans="1:5">
      <c r="A526" s="28"/>
      <c r="B526" s="5" t="s">
        <v>8</v>
      </c>
      <c r="C526" s="5">
        <v>300</v>
      </c>
      <c r="D526" s="22"/>
      <c r="E526" s="5"/>
    </row>
    <row r="527" spans="1:5">
      <c r="A527" s="28"/>
      <c r="B527" s="5" t="s">
        <v>110</v>
      </c>
      <c r="C527" s="5">
        <v>30</v>
      </c>
      <c r="D527" s="22"/>
      <c r="E527" s="5"/>
    </row>
    <row r="528" spans="1:5">
      <c r="A528" s="22">
        <v>-3730</v>
      </c>
      <c r="B528" s="5" t="s">
        <v>14</v>
      </c>
      <c r="C528" s="5">
        <v>500</v>
      </c>
      <c r="D528" s="22"/>
      <c r="E528" s="5">
        <f>D525-C529+A528</f>
        <v>-600</v>
      </c>
    </row>
    <row r="529" spans="1:5">
      <c r="A529" s="24"/>
      <c r="B529" s="5" t="s">
        <v>50</v>
      </c>
      <c r="C529" s="5">
        <f>SUM(C524:C528)</f>
        <v>870</v>
      </c>
      <c r="D529" s="23"/>
      <c r="E529" s="22"/>
    </row>
    <row r="530" spans="1:5" ht="18.75">
      <c r="A530" s="83" t="s">
        <v>153</v>
      </c>
      <c r="B530" s="84"/>
      <c r="C530" s="84"/>
      <c r="D530" s="84"/>
      <c r="E530" s="85"/>
    </row>
    <row r="531" spans="1:5">
      <c r="A531" s="5" t="s">
        <v>2</v>
      </c>
      <c r="B531" s="5" t="s">
        <v>3</v>
      </c>
      <c r="C531" s="5" t="s">
        <v>4</v>
      </c>
      <c r="D531" s="5" t="s">
        <v>5</v>
      </c>
      <c r="E531" s="5" t="s">
        <v>141</v>
      </c>
    </row>
    <row r="532" spans="1:5">
      <c r="A532" s="28"/>
      <c r="B532" s="5" t="s">
        <v>11</v>
      </c>
      <c r="C532" s="5">
        <v>40</v>
      </c>
      <c r="D532" s="22"/>
      <c r="E532" s="5"/>
    </row>
    <row r="533" spans="1:5">
      <c r="A533" s="28"/>
      <c r="B533" s="5" t="s">
        <v>8</v>
      </c>
      <c r="C533" s="5">
        <v>300</v>
      </c>
      <c r="D533" s="22"/>
      <c r="E533" s="5"/>
    </row>
    <row r="534" spans="1:5">
      <c r="A534" s="28"/>
      <c r="B534" s="5" t="s">
        <v>110</v>
      </c>
      <c r="C534" s="5">
        <v>30</v>
      </c>
      <c r="D534" s="22"/>
      <c r="E534" s="5"/>
    </row>
    <row r="535" spans="1:5">
      <c r="A535" s="22">
        <v>-600</v>
      </c>
      <c r="B535" s="5" t="s">
        <v>14</v>
      </c>
      <c r="C535" s="5">
        <v>500</v>
      </c>
      <c r="D535" s="22"/>
      <c r="E535" s="5">
        <f>D532-C536+A535</f>
        <v>-1470</v>
      </c>
    </row>
    <row r="536" spans="1:5">
      <c r="A536" s="24"/>
      <c r="B536" s="5" t="s">
        <v>50</v>
      </c>
      <c r="C536" s="5">
        <f>SUM(C531:C535)</f>
        <v>870</v>
      </c>
      <c r="D536" s="23"/>
      <c r="E536" s="22"/>
    </row>
    <row r="537" spans="1:5" ht="18.75">
      <c r="A537" s="83" t="s">
        <v>154</v>
      </c>
      <c r="B537" s="84"/>
      <c r="C537" s="84"/>
      <c r="D537" s="84"/>
      <c r="E537" s="85"/>
    </row>
    <row r="538" spans="1:5">
      <c r="A538" s="5" t="s">
        <v>2</v>
      </c>
      <c r="B538" s="5" t="s">
        <v>3</v>
      </c>
      <c r="C538" s="5" t="s">
        <v>4</v>
      </c>
      <c r="D538" s="5" t="s">
        <v>5</v>
      </c>
      <c r="E538" s="5" t="s">
        <v>141</v>
      </c>
    </row>
    <row r="539" spans="1:5">
      <c r="A539" s="28"/>
      <c r="B539" s="5" t="s">
        <v>11</v>
      </c>
      <c r="C539" s="5">
        <v>40</v>
      </c>
      <c r="D539" s="22"/>
      <c r="E539" s="5"/>
    </row>
    <row r="540" spans="1:5">
      <c r="A540" s="28"/>
      <c r="B540" s="5" t="s">
        <v>8</v>
      </c>
      <c r="C540" s="5">
        <v>300</v>
      </c>
      <c r="D540" s="22"/>
      <c r="E540" s="5"/>
    </row>
    <row r="541" spans="1:5">
      <c r="A541" s="28"/>
      <c r="B541" s="5" t="s">
        <v>110</v>
      </c>
      <c r="C541" s="5">
        <v>30</v>
      </c>
      <c r="D541" s="22"/>
      <c r="E541" s="5"/>
    </row>
    <row r="542" spans="1:5">
      <c r="A542" s="28"/>
      <c r="B542" s="5" t="s">
        <v>14</v>
      </c>
      <c r="C542" s="5">
        <v>500</v>
      </c>
      <c r="D542" s="22"/>
      <c r="E542" s="5"/>
    </row>
    <row r="543" spans="1:5">
      <c r="A543" s="22">
        <v>-1470</v>
      </c>
      <c r="B543" s="5" t="s">
        <v>155</v>
      </c>
      <c r="C543" s="29">
        <v>100</v>
      </c>
      <c r="D543" s="22"/>
      <c r="E543" s="5">
        <f>D539-C544+A543</f>
        <v>-2440</v>
      </c>
    </row>
    <row r="544" spans="1:5">
      <c r="A544" s="24"/>
      <c r="B544" s="5" t="s">
        <v>50</v>
      </c>
      <c r="C544" s="5">
        <f>SUM(C538:C543)</f>
        <v>970</v>
      </c>
      <c r="D544" s="23"/>
      <c r="E544" s="22"/>
    </row>
    <row r="545" spans="1:5" ht="18.75">
      <c r="A545" s="83" t="s">
        <v>156</v>
      </c>
      <c r="B545" s="84"/>
      <c r="C545" s="84"/>
      <c r="D545" s="84"/>
      <c r="E545" s="85"/>
    </row>
    <row r="546" spans="1:5">
      <c r="A546" s="5" t="s">
        <v>2</v>
      </c>
      <c r="B546" s="5" t="s">
        <v>3</v>
      </c>
      <c r="C546" s="5" t="s">
        <v>4</v>
      </c>
      <c r="D546" s="5" t="s">
        <v>5</v>
      </c>
      <c r="E546" s="5" t="s">
        <v>141</v>
      </c>
    </row>
    <row r="547" spans="1:5">
      <c r="A547" s="28" t="s">
        <v>157</v>
      </c>
      <c r="B547" s="5" t="s">
        <v>8</v>
      </c>
      <c r="C547" s="5">
        <v>300</v>
      </c>
      <c r="D547" s="22">
        <v>3000</v>
      </c>
      <c r="E547" s="5"/>
    </row>
    <row r="548" spans="1:5">
      <c r="A548" s="28"/>
      <c r="B548" s="5" t="s">
        <v>145</v>
      </c>
      <c r="C548" s="5">
        <v>280</v>
      </c>
      <c r="D548" s="22"/>
      <c r="E548" s="5"/>
    </row>
    <row r="549" spans="1:5">
      <c r="A549" s="28"/>
      <c r="B549" s="5" t="s">
        <v>76</v>
      </c>
      <c r="C549" s="5">
        <v>1050</v>
      </c>
      <c r="D549" s="22"/>
      <c r="E549" s="5"/>
    </row>
    <row r="550" spans="1:5">
      <c r="A550" s="22">
        <v>-2440</v>
      </c>
      <c r="B550" s="5" t="s">
        <v>158</v>
      </c>
      <c r="C550" s="5">
        <v>70</v>
      </c>
      <c r="D550" s="22"/>
      <c r="E550" s="5">
        <f>D547-C551+A550</f>
        <v>-1140</v>
      </c>
    </row>
    <row r="551" spans="1:5">
      <c r="A551" s="24"/>
      <c r="B551" s="5" t="s">
        <v>50</v>
      </c>
      <c r="C551" s="5">
        <f>SUM(C546:C550)</f>
        <v>1700</v>
      </c>
      <c r="D551" s="23"/>
      <c r="E551" s="22"/>
    </row>
    <row r="552" spans="1:5" ht="18.75">
      <c r="A552" s="83" t="s">
        <v>159</v>
      </c>
      <c r="B552" s="84"/>
      <c r="C552" s="84"/>
      <c r="D552" s="84"/>
      <c r="E552" s="85"/>
    </row>
    <row r="553" spans="1:5">
      <c r="A553" s="5" t="s">
        <v>2</v>
      </c>
      <c r="B553" s="5" t="s">
        <v>3</v>
      </c>
      <c r="C553" s="5" t="s">
        <v>4</v>
      </c>
      <c r="D553" s="5" t="s">
        <v>5</v>
      </c>
      <c r="E553" s="5" t="s">
        <v>141</v>
      </c>
    </row>
    <row r="554" spans="1:5">
      <c r="A554" s="28" t="s">
        <v>167</v>
      </c>
      <c r="B554" s="5" t="s">
        <v>125</v>
      </c>
      <c r="C554" s="5">
        <v>50</v>
      </c>
      <c r="D554" s="22">
        <v>4000</v>
      </c>
      <c r="E554" s="5"/>
    </row>
    <row r="555" spans="1:5">
      <c r="A555" s="28"/>
      <c r="B555" s="5" t="s">
        <v>145</v>
      </c>
      <c r="C555" s="5">
        <v>1050</v>
      </c>
      <c r="D555" s="22"/>
      <c r="E555" s="5"/>
    </row>
    <row r="556" spans="1:5">
      <c r="A556" s="28"/>
      <c r="B556" s="5" t="s">
        <v>148</v>
      </c>
      <c r="C556" s="5">
        <v>260</v>
      </c>
      <c r="D556" s="22"/>
      <c r="E556" s="5"/>
    </row>
    <row r="557" spans="1:5">
      <c r="A557" s="28"/>
      <c r="B557" s="5" t="s">
        <v>8</v>
      </c>
      <c r="C557" s="5">
        <v>300</v>
      </c>
      <c r="D557" s="22"/>
      <c r="E557" s="5"/>
    </row>
    <row r="558" spans="1:5">
      <c r="A558" s="28"/>
      <c r="B558" s="5" t="s">
        <v>14</v>
      </c>
      <c r="C558" s="5">
        <v>500</v>
      </c>
      <c r="D558" s="22"/>
      <c r="E558" s="5"/>
    </row>
    <row r="559" spans="1:5">
      <c r="A559" s="28"/>
      <c r="B559" s="5" t="s">
        <v>11</v>
      </c>
      <c r="C559" s="5">
        <v>30</v>
      </c>
      <c r="D559" s="22"/>
      <c r="E559" s="5"/>
    </row>
    <row r="560" spans="1:5">
      <c r="A560" s="22">
        <v>-1140</v>
      </c>
      <c r="B560" s="5" t="s">
        <v>110</v>
      </c>
      <c r="C560" s="5">
        <v>30</v>
      </c>
      <c r="D560" s="22"/>
      <c r="E560" s="5">
        <f>D554-C561+A560</f>
        <v>640</v>
      </c>
    </row>
    <row r="561" spans="1:5">
      <c r="A561" s="24"/>
      <c r="B561" s="5" t="s">
        <v>50</v>
      </c>
      <c r="C561" s="5">
        <f>SUM(C553:C560)</f>
        <v>2220</v>
      </c>
      <c r="D561" s="23"/>
      <c r="E561" s="22"/>
    </row>
    <row r="562" spans="1:5" ht="18.75">
      <c r="A562" s="83" t="s">
        <v>160</v>
      </c>
      <c r="B562" s="84"/>
      <c r="C562" s="84"/>
      <c r="D562" s="84"/>
      <c r="E562" s="85"/>
    </row>
    <row r="563" spans="1:5">
      <c r="A563" s="5" t="s">
        <v>2</v>
      </c>
      <c r="B563" s="5" t="s">
        <v>3</v>
      </c>
      <c r="C563" s="5" t="s">
        <v>4</v>
      </c>
      <c r="D563" s="5" t="s">
        <v>5</v>
      </c>
      <c r="E563" s="5" t="s">
        <v>141</v>
      </c>
    </row>
    <row r="564" spans="1:5">
      <c r="A564" s="28"/>
      <c r="B564" s="5" t="s">
        <v>11</v>
      </c>
      <c r="C564" s="5">
        <v>40</v>
      </c>
      <c r="D564" s="22"/>
      <c r="E564" s="5"/>
    </row>
    <row r="565" spans="1:5">
      <c r="A565" s="28"/>
      <c r="B565" s="5" t="s">
        <v>8</v>
      </c>
      <c r="C565" s="5">
        <v>300</v>
      </c>
      <c r="D565" s="22"/>
      <c r="E565" s="5"/>
    </row>
    <row r="566" spans="1:5">
      <c r="A566" s="28"/>
      <c r="B566" s="5" t="s">
        <v>110</v>
      </c>
      <c r="C566" s="5">
        <v>30</v>
      </c>
      <c r="D566" s="22"/>
      <c r="E566" s="5"/>
    </row>
    <row r="567" spans="1:5">
      <c r="A567" s="28"/>
      <c r="B567" s="5" t="s">
        <v>14</v>
      </c>
      <c r="C567" s="5">
        <v>500</v>
      </c>
      <c r="D567" s="22"/>
      <c r="E567" s="5"/>
    </row>
    <row r="568" spans="1:5">
      <c r="A568" s="28"/>
      <c r="B568" s="5" t="s">
        <v>161</v>
      </c>
      <c r="C568" s="29">
        <v>100</v>
      </c>
      <c r="D568" s="22"/>
      <c r="E568" s="5"/>
    </row>
    <row r="569" spans="1:5">
      <c r="A569" s="28"/>
      <c r="B569" s="5" t="s">
        <v>162</v>
      </c>
      <c r="C569" s="29">
        <v>100</v>
      </c>
      <c r="D569" s="22"/>
      <c r="E569" s="5"/>
    </row>
    <row r="570" spans="1:5">
      <c r="A570" s="22">
        <v>640</v>
      </c>
      <c r="B570" s="5" t="s">
        <v>163</v>
      </c>
      <c r="C570" s="5">
        <v>100</v>
      </c>
      <c r="D570" s="22"/>
      <c r="E570" s="5">
        <f>D564-C571+A570</f>
        <v>-530</v>
      </c>
    </row>
    <row r="571" spans="1:5">
      <c r="A571" s="24"/>
      <c r="B571" s="5" t="s">
        <v>50</v>
      </c>
      <c r="C571" s="5">
        <f>SUM(C563:C570)</f>
        <v>1170</v>
      </c>
      <c r="D571" s="23"/>
      <c r="E571" s="22"/>
    </row>
    <row r="572" spans="1:5" ht="18.75">
      <c r="A572" s="83" t="s">
        <v>164</v>
      </c>
      <c r="B572" s="84"/>
      <c r="C572" s="84"/>
      <c r="D572" s="84"/>
      <c r="E572" s="85"/>
    </row>
    <row r="573" spans="1:5">
      <c r="A573" s="5" t="s">
        <v>2</v>
      </c>
      <c r="B573" s="5" t="s">
        <v>3</v>
      </c>
      <c r="C573" s="5" t="s">
        <v>4</v>
      </c>
      <c r="D573" s="5" t="s">
        <v>5</v>
      </c>
      <c r="E573" s="5" t="s">
        <v>141</v>
      </c>
    </row>
    <row r="574" spans="1:5">
      <c r="A574" s="28"/>
      <c r="B574" s="5" t="s">
        <v>11</v>
      </c>
      <c r="C574" s="5">
        <v>40</v>
      </c>
      <c r="D574" s="22"/>
      <c r="E574" s="5"/>
    </row>
    <row r="575" spans="1:5">
      <c r="A575" s="28"/>
      <c r="B575" s="5" t="s">
        <v>8</v>
      </c>
      <c r="C575" s="5">
        <v>300</v>
      </c>
      <c r="D575" s="22"/>
      <c r="E575" s="5"/>
    </row>
    <row r="576" spans="1:5">
      <c r="A576" s="28"/>
      <c r="B576" s="5" t="s">
        <v>110</v>
      </c>
      <c r="C576" s="5">
        <v>30</v>
      </c>
      <c r="D576" s="22"/>
      <c r="E576" s="5"/>
    </row>
    <row r="577" spans="1:5">
      <c r="A577" s="28"/>
      <c r="B577" s="5" t="s">
        <v>14</v>
      </c>
      <c r="C577" s="5">
        <v>500</v>
      </c>
      <c r="D577" s="22"/>
      <c r="E577" s="5"/>
    </row>
    <row r="578" spans="1:5">
      <c r="A578" s="28"/>
      <c r="B578" s="5" t="s">
        <v>162</v>
      </c>
      <c r="C578" s="29">
        <v>100</v>
      </c>
      <c r="D578" s="22"/>
      <c r="E578" s="5"/>
    </row>
    <row r="579" spans="1:5">
      <c r="A579" s="22">
        <v>-530</v>
      </c>
      <c r="B579" s="5" t="s">
        <v>163</v>
      </c>
      <c r="C579" s="29">
        <v>50</v>
      </c>
      <c r="D579" s="22"/>
      <c r="E579" s="5">
        <f>D574-C580+A579</f>
        <v>-1550</v>
      </c>
    </row>
    <row r="580" spans="1:5">
      <c r="A580" s="24"/>
      <c r="B580" s="5" t="s">
        <v>50</v>
      </c>
      <c r="C580" s="5">
        <f>SUM(C573:C579)</f>
        <v>1020</v>
      </c>
      <c r="D580" s="23"/>
      <c r="E580" s="22"/>
    </row>
    <row r="581" spans="1:5" ht="18.75">
      <c r="A581" s="83" t="s">
        <v>165</v>
      </c>
      <c r="B581" s="84"/>
      <c r="C581" s="84"/>
      <c r="D581" s="84"/>
      <c r="E581" s="85"/>
    </row>
    <row r="582" spans="1:5">
      <c r="A582" s="30" t="s">
        <v>2</v>
      </c>
      <c r="B582" s="5" t="s">
        <v>3</v>
      </c>
      <c r="C582" s="30" t="s">
        <v>4</v>
      </c>
      <c r="D582" s="30" t="s">
        <v>5</v>
      </c>
      <c r="E582" s="30" t="s">
        <v>141</v>
      </c>
    </row>
    <row r="583" spans="1:5">
      <c r="A583" s="28"/>
      <c r="B583" s="5" t="s">
        <v>11</v>
      </c>
      <c r="C583" s="30">
        <v>40</v>
      </c>
      <c r="D583" s="31"/>
      <c r="E583" s="30"/>
    </row>
    <row r="584" spans="1:5">
      <c r="A584" s="28"/>
      <c r="B584" s="5" t="s">
        <v>8</v>
      </c>
      <c r="C584" s="30">
        <v>300</v>
      </c>
      <c r="D584" s="31"/>
      <c r="E584" s="30"/>
    </row>
    <row r="585" spans="1:5">
      <c r="A585" s="28"/>
      <c r="B585" s="5" t="s">
        <v>110</v>
      </c>
      <c r="C585" s="30">
        <v>30</v>
      </c>
      <c r="D585" s="31"/>
      <c r="E585" s="30"/>
    </row>
    <row r="586" spans="1:5">
      <c r="A586" s="22">
        <v>-1550</v>
      </c>
      <c r="B586" s="5" t="s">
        <v>14</v>
      </c>
      <c r="C586" s="30">
        <v>500</v>
      </c>
      <c r="D586" s="31"/>
      <c r="E586" s="30">
        <f>D583-C587+A586</f>
        <v>-2420</v>
      </c>
    </row>
    <row r="587" spans="1:5">
      <c r="A587" s="24"/>
      <c r="B587" s="5" t="s">
        <v>50</v>
      </c>
      <c r="C587" s="30">
        <f>SUM(C582:C586)</f>
        <v>870</v>
      </c>
      <c r="D587" s="32"/>
      <c r="E587" s="31"/>
    </row>
    <row r="588" spans="1:5" ht="18.75">
      <c r="A588" s="83" t="s">
        <v>166</v>
      </c>
      <c r="B588" s="84"/>
      <c r="C588" s="84"/>
      <c r="D588" s="84"/>
      <c r="E588" s="85"/>
    </row>
    <row r="589" spans="1:5">
      <c r="A589" s="30" t="s">
        <v>2</v>
      </c>
      <c r="B589" s="5" t="s">
        <v>3</v>
      </c>
      <c r="C589" s="30" t="s">
        <v>4</v>
      </c>
      <c r="D589" s="30" t="s">
        <v>5</v>
      </c>
      <c r="E589" s="30" t="s">
        <v>141</v>
      </c>
    </row>
    <row r="590" spans="1:5">
      <c r="A590" s="28" t="s">
        <v>167</v>
      </c>
      <c r="B590" s="5" t="s">
        <v>11</v>
      </c>
      <c r="C590" s="30">
        <v>40</v>
      </c>
      <c r="D590" s="31">
        <v>4000</v>
      </c>
      <c r="E590" s="30"/>
    </row>
    <row r="591" spans="1:5">
      <c r="A591" s="28"/>
      <c r="B591" s="5" t="s">
        <v>8</v>
      </c>
      <c r="C591" s="30">
        <v>300</v>
      </c>
      <c r="D591" s="31"/>
      <c r="E591" s="30"/>
    </row>
    <row r="592" spans="1:5">
      <c r="A592" s="28"/>
      <c r="B592" s="5" t="s">
        <v>110</v>
      </c>
      <c r="C592" s="30">
        <v>30</v>
      </c>
      <c r="D592" s="31"/>
      <c r="E592" s="30"/>
    </row>
    <row r="593" spans="1:5">
      <c r="A593" s="28"/>
      <c r="B593" s="5" t="s">
        <v>14</v>
      </c>
      <c r="C593" s="30">
        <v>500</v>
      </c>
      <c r="D593" s="31"/>
      <c r="E593" s="30"/>
    </row>
    <row r="594" spans="1:5">
      <c r="A594" s="22">
        <v>-2420</v>
      </c>
      <c r="B594" s="5" t="s">
        <v>162</v>
      </c>
      <c r="C594" s="45">
        <v>200</v>
      </c>
      <c r="D594" s="31"/>
      <c r="E594" s="30">
        <f>D590-C595+A594</f>
        <v>510</v>
      </c>
    </row>
    <row r="595" spans="1:5">
      <c r="A595" s="24"/>
      <c r="B595" s="5" t="s">
        <v>50</v>
      </c>
      <c r="C595" s="30">
        <f>SUM(C589:C594)</f>
        <v>1070</v>
      </c>
      <c r="D595" s="32"/>
      <c r="E595" s="31"/>
    </row>
    <row r="596" spans="1:5" ht="18.75">
      <c r="A596" s="83" t="s">
        <v>168</v>
      </c>
      <c r="B596" s="84"/>
      <c r="C596" s="84"/>
      <c r="D596" s="84"/>
      <c r="E596" s="85"/>
    </row>
    <row r="597" spans="1:5">
      <c r="A597" s="30" t="s">
        <v>2</v>
      </c>
      <c r="B597" s="5" t="s">
        <v>3</v>
      </c>
      <c r="C597" s="30" t="s">
        <v>4</v>
      </c>
      <c r="D597" s="30" t="s">
        <v>5</v>
      </c>
      <c r="E597" s="30" t="s">
        <v>141</v>
      </c>
    </row>
    <row r="598" spans="1:5">
      <c r="A598" s="28"/>
      <c r="B598" s="5" t="s">
        <v>11</v>
      </c>
      <c r="C598" s="30">
        <v>40</v>
      </c>
      <c r="D598" s="31"/>
      <c r="E598" s="30"/>
    </row>
    <row r="599" spans="1:5">
      <c r="A599" s="28"/>
      <c r="B599" s="5" t="s">
        <v>8</v>
      </c>
      <c r="C599" s="30">
        <v>300</v>
      </c>
      <c r="D599" s="31"/>
      <c r="E599" s="30"/>
    </row>
    <row r="600" spans="1:5">
      <c r="A600" s="28"/>
      <c r="B600" s="5" t="s">
        <v>110</v>
      </c>
      <c r="C600" s="30">
        <v>30</v>
      </c>
      <c r="D600" s="31"/>
      <c r="E600" s="30"/>
    </row>
    <row r="601" spans="1:5">
      <c r="A601" s="22">
        <v>510</v>
      </c>
      <c r="B601" s="5" t="s">
        <v>14</v>
      </c>
      <c r="C601" s="30">
        <v>500</v>
      </c>
      <c r="D601" s="31"/>
      <c r="E601" s="30">
        <f>D598-C602+A601</f>
        <v>-360</v>
      </c>
    </row>
    <row r="602" spans="1:5">
      <c r="A602" s="24"/>
      <c r="B602" s="5" t="s">
        <v>50</v>
      </c>
      <c r="C602" s="30">
        <f>SUM(C597:C601)</f>
        <v>870</v>
      </c>
      <c r="D602" s="32"/>
      <c r="E602" s="31"/>
    </row>
    <row r="603" spans="1:5" ht="18.75">
      <c r="A603" s="83" t="s">
        <v>169</v>
      </c>
      <c r="B603" s="84"/>
      <c r="C603" s="84"/>
      <c r="D603" s="84"/>
      <c r="E603" s="85"/>
    </row>
    <row r="604" spans="1:5">
      <c r="A604" s="30" t="s">
        <v>2</v>
      </c>
      <c r="B604" s="5" t="s">
        <v>3</v>
      </c>
      <c r="C604" s="30" t="s">
        <v>4</v>
      </c>
      <c r="D604" s="30" t="s">
        <v>5</v>
      </c>
      <c r="E604" s="30" t="s">
        <v>141</v>
      </c>
    </row>
    <row r="605" spans="1:5">
      <c r="A605" s="28"/>
      <c r="B605" s="5" t="s">
        <v>11</v>
      </c>
      <c r="C605" s="30">
        <v>40</v>
      </c>
      <c r="D605" s="31"/>
      <c r="E605" s="30"/>
    </row>
    <row r="606" spans="1:5">
      <c r="A606" s="28"/>
      <c r="B606" s="5" t="s">
        <v>8</v>
      </c>
      <c r="C606" s="30">
        <v>300</v>
      </c>
      <c r="D606" s="31"/>
      <c r="E606" s="30"/>
    </row>
    <row r="607" spans="1:5">
      <c r="A607" s="28"/>
      <c r="B607" s="5" t="s">
        <v>110</v>
      </c>
      <c r="C607" s="30">
        <v>30</v>
      </c>
      <c r="D607" s="31"/>
      <c r="E607" s="30"/>
    </row>
    <row r="608" spans="1:5">
      <c r="A608" s="28"/>
      <c r="B608" s="5" t="s">
        <v>14</v>
      </c>
      <c r="C608" s="30">
        <v>500</v>
      </c>
      <c r="D608" s="31"/>
      <c r="E608" s="30"/>
    </row>
    <row r="609" spans="1:5">
      <c r="A609" s="22">
        <v>-360</v>
      </c>
      <c r="B609" s="5" t="s">
        <v>170</v>
      </c>
      <c r="C609" s="45">
        <v>500</v>
      </c>
      <c r="D609" s="31"/>
      <c r="E609" s="30">
        <f>D605-C610+A609</f>
        <v>-1730</v>
      </c>
    </row>
    <row r="610" spans="1:5">
      <c r="A610" s="24"/>
      <c r="B610" s="5" t="s">
        <v>50</v>
      </c>
      <c r="C610" s="30">
        <f>SUM(C604:C609)</f>
        <v>1370</v>
      </c>
      <c r="D610" s="32"/>
      <c r="E610" s="31"/>
    </row>
    <row r="611" spans="1:5" ht="18.75">
      <c r="A611" s="83" t="s">
        <v>171</v>
      </c>
      <c r="B611" s="84"/>
      <c r="C611" s="84"/>
      <c r="D611" s="84"/>
      <c r="E611" s="85"/>
    </row>
    <row r="612" spans="1:5">
      <c r="A612" s="30" t="s">
        <v>2</v>
      </c>
      <c r="B612" s="5" t="s">
        <v>3</v>
      </c>
      <c r="C612" s="30" t="s">
        <v>4</v>
      </c>
      <c r="D612" s="30" t="s">
        <v>5</v>
      </c>
      <c r="E612" s="30" t="s">
        <v>141</v>
      </c>
    </row>
    <row r="613" spans="1:5">
      <c r="A613" s="28"/>
      <c r="B613" s="5" t="s">
        <v>11</v>
      </c>
      <c r="C613" s="30">
        <v>40</v>
      </c>
      <c r="D613" s="31"/>
      <c r="E613" s="30"/>
    </row>
    <row r="614" spans="1:5">
      <c r="A614" s="28"/>
      <c r="B614" s="5" t="s">
        <v>8</v>
      </c>
      <c r="C614" s="30">
        <v>300</v>
      </c>
      <c r="D614" s="31"/>
      <c r="E614" s="30"/>
    </row>
    <row r="615" spans="1:5">
      <c r="A615" s="28"/>
      <c r="B615" s="5" t="s">
        <v>110</v>
      </c>
      <c r="C615" s="30">
        <v>30</v>
      </c>
      <c r="D615" s="31"/>
      <c r="E615" s="30"/>
    </row>
    <row r="616" spans="1:5">
      <c r="A616" s="28"/>
      <c r="B616" s="5" t="s">
        <v>14</v>
      </c>
      <c r="C616" s="30">
        <v>500</v>
      </c>
      <c r="D616" s="31"/>
      <c r="E616" s="30"/>
    </row>
    <row r="617" spans="1:5">
      <c r="A617" s="22">
        <v>-1730</v>
      </c>
      <c r="B617" s="5" t="s">
        <v>172</v>
      </c>
      <c r="C617" s="45">
        <v>200</v>
      </c>
      <c r="D617" s="31"/>
      <c r="E617" s="30">
        <f>D613-C618+A617</f>
        <v>-2800</v>
      </c>
    </row>
    <row r="618" spans="1:5">
      <c r="A618" s="24"/>
      <c r="B618" s="5" t="s">
        <v>50</v>
      </c>
      <c r="C618" s="30">
        <f>SUM(C612:C617)</f>
        <v>1070</v>
      </c>
      <c r="D618" s="32"/>
      <c r="E618" s="31"/>
    </row>
    <row r="619" spans="1:5" ht="19.5" thickBot="1">
      <c r="A619" s="80" t="s">
        <v>173</v>
      </c>
      <c r="B619" s="81"/>
      <c r="C619" s="81"/>
      <c r="D619" s="81"/>
      <c r="E619" s="82"/>
    </row>
    <row r="620" spans="1:5" ht="15.75" thickBot="1">
      <c r="A620" s="50" t="s">
        <v>2</v>
      </c>
      <c r="B620" s="35" t="s">
        <v>3</v>
      </c>
      <c r="C620" s="51" t="s">
        <v>4</v>
      </c>
      <c r="D620" s="51" t="s">
        <v>5</v>
      </c>
      <c r="E620" s="52" t="s">
        <v>141</v>
      </c>
    </row>
    <row r="621" spans="1:5">
      <c r="A621" s="47" t="s">
        <v>157</v>
      </c>
      <c r="B621" s="3" t="s">
        <v>11</v>
      </c>
      <c r="C621" s="48">
        <v>40</v>
      </c>
      <c r="D621" s="49">
        <v>3000</v>
      </c>
      <c r="E621" s="48"/>
    </row>
    <row r="622" spans="1:5">
      <c r="A622" s="28"/>
      <c r="B622" s="5" t="s">
        <v>8</v>
      </c>
      <c r="C622" s="30">
        <v>300</v>
      </c>
      <c r="D622" s="31"/>
      <c r="E622" s="30"/>
    </row>
    <row r="623" spans="1:5">
      <c r="A623" s="28"/>
      <c r="B623" s="5" t="s">
        <v>110</v>
      </c>
      <c r="C623" s="30">
        <v>30</v>
      </c>
      <c r="D623" s="31"/>
      <c r="E623" s="30"/>
    </row>
    <row r="624" spans="1:5">
      <c r="A624" s="28"/>
      <c r="B624" s="5" t="s">
        <v>14</v>
      </c>
      <c r="C624" s="30">
        <v>500</v>
      </c>
      <c r="D624" s="31"/>
      <c r="E624" s="30"/>
    </row>
    <row r="625" spans="1:5">
      <c r="A625" s="28"/>
      <c r="B625" s="5" t="s">
        <v>145</v>
      </c>
      <c r="C625" s="30">
        <v>260</v>
      </c>
      <c r="D625" s="31"/>
      <c r="E625" s="30"/>
    </row>
    <row r="626" spans="1:5">
      <c r="A626" s="28"/>
      <c r="B626" s="5" t="s">
        <v>76</v>
      </c>
      <c r="C626" s="30">
        <v>1050</v>
      </c>
      <c r="D626" s="31"/>
      <c r="E626" s="30"/>
    </row>
    <row r="627" spans="1:5">
      <c r="A627" s="22">
        <v>-2800</v>
      </c>
      <c r="B627" s="5" t="s">
        <v>158</v>
      </c>
      <c r="C627" s="30">
        <v>50</v>
      </c>
      <c r="D627" s="31"/>
      <c r="E627" s="30">
        <f>D621-C628+A627</f>
        <v>-2030</v>
      </c>
    </row>
    <row r="628" spans="1:5">
      <c r="A628" s="24"/>
      <c r="B628" s="5" t="s">
        <v>50</v>
      </c>
      <c r="C628" s="30">
        <f>SUM(C620:C627)</f>
        <v>2230</v>
      </c>
      <c r="D628" s="32"/>
      <c r="E628" s="31"/>
    </row>
    <row r="630" spans="1:5" ht="19.5" thickBot="1">
      <c r="A630" s="80" t="s">
        <v>197</v>
      </c>
      <c r="B630" s="81"/>
      <c r="C630" s="81"/>
      <c r="D630" s="81"/>
      <c r="E630" s="82"/>
    </row>
    <row r="631" spans="1:5" ht="15.75" thickBot="1">
      <c r="A631" s="50" t="s">
        <v>2</v>
      </c>
      <c r="B631" s="35" t="s">
        <v>3</v>
      </c>
      <c r="C631" s="51" t="s">
        <v>4</v>
      </c>
      <c r="D631" s="51" t="s">
        <v>5</v>
      </c>
      <c r="E631" s="52" t="s">
        <v>141</v>
      </c>
    </row>
    <row r="632" spans="1:5">
      <c r="A632" s="47" t="s">
        <v>198</v>
      </c>
      <c r="B632" s="3" t="s">
        <v>125</v>
      </c>
      <c r="C632" s="48">
        <v>50</v>
      </c>
      <c r="D632" s="49">
        <v>5000</v>
      </c>
      <c r="E632" s="48"/>
    </row>
    <row r="633" spans="1:5">
      <c r="A633" s="28"/>
      <c r="B633" s="5" t="s">
        <v>32</v>
      </c>
      <c r="C633" s="30">
        <v>850</v>
      </c>
      <c r="D633" s="31"/>
      <c r="E633" s="30"/>
    </row>
    <row r="634" spans="1:5">
      <c r="A634" s="28"/>
      <c r="B634" s="5" t="s">
        <v>22</v>
      </c>
      <c r="C634" s="30">
        <v>100</v>
      </c>
      <c r="D634" s="31"/>
      <c r="E634" s="30"/>
    </row>
    <row r="635" spans="1:5">
      <c r="A635" s="28"/>
      <c r="B635" s="5" t="s">
        <v>199</v>
      </c>
      <c r="C635" s="30">
        <v>100</v>
      </c>
      <c r="D635" s="31"/>
      <c r="E635" s="30"/>
    </row>
    <row r="636" spans="1:5" ht="15.75" thickBot="1">
      <c r="A636" s="22"/>
      <c r="B636" s="11" t="s">
        <v>158</v>
      </c>
      <c r="C636" s="55">
        <v>50</v>
      </c>
      <c r="D636" s="31"/>
      <c r="E636" s="30">
        <f>D632-C637</f>
        <v>3850</v>
      </c>
    </row>
    <row r="637" spans="1:5" ht="15.75" thickBot="1">
      <c r="A637" s="53"/>
      <c r="B637" s="33" t="s">
        <v>50</v>
      </c>
      <c r="C637" s="52">
        <f>SUM(C631:C636)</f>
        <v>1150</v>
      </c>
      <c r="D637" s="54"/>
      <c r="E637" s="32"/>
    </row>
    <row r="639" spans="1:5" ht="19.5" thickBot="1">
      <c r="A639" s="80" t="s">
        <v>200</v>
      </c>
      <c r="B639" s="81"/>
      <c r="C639" s="81"/>
      <c r="D639" s="81"/>
      <c r="E639" s="82"/>
    </row>
    <row r="640" spans="1:5" ht="15.75" thickBot="1">
      <c r="A640" s="50" t="s">
        <v>2</v>
      </c>
      <c r="B640" s="35" t="s">
        <v>3</v>
      </c>
      <c r="C640" s="51" t="s">
        <v>4</v>
      </c>
      <c r="D640" s="51" t="s">
        <v>5</v>
      </c>
      <c r="E640" s="52" t="s">
        <v>141</v>
      </c>
    </row>
    <row r="641" spans="1:5">
      <c r="A641" s="47">
        <v>3850</v>
      </c>
      <c r="B641" s="3" t="s">
        <v>11</v>
      </c>
      <c r="C641" s="48">
        <v>40</v>
      </c>
      <c r="D641" s="49"/>
      <c r="E641" s="48"/>
    </row>
    <row r="642" spans="1:5">
      <c r="A642" s="28"/>
      <c r="B642" s="5" t="s">
        <v>199</v>
      </c>
      <c r="C642" s="30">
        <v>300</v>
      </c>
      <c r="D642" s="31"/>
      <c r="E642" s="30"/>
    </row>
    <row r="643" spans="1:5">
      <c r="A643" s="28"/>
      <c r="B643" s="5" t="s">
        <v>22</v>
      </c>
      <c r="C643" s="30">
        <v>30</v>
      </c>
      <c r="D643" s="31"/>
      <c r="E643" s="30"/>
    </row>
    <row r="644" spans="1:5" ht="15.75" thickBot="1">
      <c r="A644" s="28"/>
      <c r="B644" s="5" t="s">
        <v>201</v>
      </c>
      <c r="C644" s="30">
        <v>500</v>
      </c>
      <c r="D644" s="31"/>
      <c r="E644" s="30"/>
    </row>
    <row r="645" spans="1:5" ht="15.75" thickBot="1">
      <c r="A645" s="53"/>
      <c r="B645" s="33" t="s">
        <v>50</v>
      </c>
      <c r="C645" s="52">
        <f>SUM(C640:C644)</f>
        <v>870</v>
      </c>
      <c r="D645" s="54"/>
      <c r="E645" s="30">
        <f>A641-C645</f>
        <v>2980</v>
      </c>
    </row>
    <row r="647" spans="1:5" ht="19.5" thickBot="1">
      <c r="A647" s="80" t="s">
        <v>202</v>
      </c>
      <c r="B647" s="81"/>
      <c r="C647" s="81"/>
      <c r="D647" s="81"/>
      <c r="E647" s="82"/>
    </row>
    <row r="648" spans="1:5" ht="15.75" thickBot="1">
      <c r="A648" s="50" t="s">
        <v>2</v>
      </c>
      <c r="B648" s="35" t="s">
        <v>3</v>
      </c>
      <c r="C648" s="51" t="s">
        <v>4</v>
      </c>
      <c r="D648" s="51" t="s">
        <v>5</v>
      </c>
      <c r="E648" s="52" t="s">
        <v>141</v>
      </c>
    </row>
    <row r="649" spans="1:5">
      <c r="A649" s="47">
        <v>2980</v>
      </c>
      <c r="B649" s="3" t="s">
        <v>11</v>
      </c>
      <c r="C649" s="48">
        <v>40</v>
      </c>
      <c r="D649" s="49"/>
      <c r="E649" s="48"/>
    </row>
    <row r="650" spans="1:5">
      <c r="A650" s="28"/>
      <c r="B650" s="5" t="s">
        <v>199</v>
      </c>
      <c r="C650" s="30">
        <v>300</v>
      </c>
      <c r="D650" s="31"/>
      <c r="E650" s="30"/>
    </row>
    <row r="651" spans="1:5">
      <c r="A651" s="28"/>
      <c r="B651" s="5" t="s">
        <v>22</v>
      </c>
      <c r="C651" s="30">
        <v>30</v>
      </c>
      <c r="D651" s="31"/>
      <c r="E651" s="30"/>
    </row>
    <row r="652" spans="1:5" ht="15.75" thickBot="1">
      <c r="A652" s="28"/>
      <c r="B652" s="5" t="s">
        <v>201</v>
      </c>
      <c r="C652" s="30">
        <v>500</v>
      </c>
      <c r="D652" s="31"/>
      <c r="E652" s="30"/>
    </row>
    <row r="653" spans="1:5" ht="15.75" thickBot="1">
      <c r="A653" s="53"/>
      <c r="B653" s="33" t="s">
        <v>50</v>
      </c>
      <c r="C653" s="52">
        <f>SUM(C648:C652)</f>
        <v>870</v>
      </c>
      <c r="D653" s="54"/>
      <c r="E653" s="30">
        <f>A649-C653</f>
        <v>2110</v>
      </c>
    </row>
    <row r="655" spans="1:5" ht="19.5" thickBot="1">
      <c r="A655" s="80" t="s">
        <v>203</v>
      </c>
      <c r="B655" s="81"/>
      <c r="C655" s="81"/>
      <c r="D655" s="81"/>
      <c r="E655" s="82"/>
    </row>
    <row r="656" spans="1:5" ht="15.75" thickBot="1">
      <c r="A656" s="50" t="s">
        <v>2</v>
      </c>
      <c r="B656" s="35" t="s">
        <v>3</v>
      </c>
      <c r="C656" s="51" t="s">
        <v>4</v>
      </c>
      <c r="D656" s="51" t="s">
        <v>5</v>
      </c>
      <c r="E656" s="52" t="s">
        <v>141</v>
      </c>
    </row>
    <row r="657" spans="1:5">
      <c r="A657" s="47">
        <v>2110</v>
      </c>
      <c r="B657" s="3" t="s">
        <v>11</v>
      </c>
      <c r="C657" s="48">
        <v>40</v>
      </c>
      <c r="D657" s="49"/>
      <c r="E657" s="48"/>
    </row>
    <row r="658" spans="1:5">
      <c r="A658" s="28"/>
      <c r="B658" s="5" t="s">
        <v>199</v>
      </c>
      <c r="C658" s="30">
        <v>300</v>
      </c>
      <c r="D658" s="31"/>
      <c r="E658" s="30"/>
    </row>
    <row r="659" spans="1:5">
      <c r="A659" s="28"/>
      <c r="B659" s="5" t="s">
        <v>22</v>
      </c>
      <c r="C659" s="30">
        <v>30</v>
      </c>
      <c r="D659" s="31"/>
      <c r="E659" s="30"/>
    </row>
    <row r="660" spans="1:5">
      <c r="A660" s="28"/>
      <c r="B660" s="5" t="s">
        <v>201</v>
      </c>
      <c r="C660" s="30">
        <v>500</v>
      </c>
      <c r="D660" s="31"/>
      <c r="E660" s="30"/>
    </row>
    <row r="661" spans="1:5" ht="15.75" thickBot="1">
      <c r="A661" s="28"/>
      <c r="B661" s="5" t="s">
        <v>48</v>
      </c>
      <c r="C661" s="30">
        <v>200</v>
      </c>
      <c r="D661" s="31"/>
      <c r="E661" s="30"/>
    </row>
    <row r="662" spans="1:5" ht="15.75" thickBot="1">
      <c r="A662" s="53"/>
      <c r="B662" s="33" t="s">
        <v>50</v>
      </c>
      <c r="C662" s="52">
        <f>SUM(C656:C661)</f>
        <v>1070</v>
      </c>
      <c r="D662" s="54"/>
      <c r="E662" s="30">
        <f>A657-C662</f>
        <v>1040</v>
      </c>
    </row>
    <row r="664" spans="1:5" ht="19.5" thickBot="1">
      <c r="A664" s="80" t="s">
        <v>204</v>
      </c>
      <c r="B664" s="81"/>
      <c r="C664" s="81"/>
      <c r="D664" s="81"/>
      <c r="E664" s="82"/>
    </row>
    <row r="665" spans="1:5" ht="15.75" thickBot="1">
      <c r="A665" s="50" t="s">
        <v>2</v>
      </c>
      <c r="B665" s="35" t="s">
        <v>3</v>
      </c>
      <c r="C665" s="51" t="s">
        <v>4</v>
      </c>
      <c r="D665" s="51" t="s">
        <v>5</v>
      </c>
      <c r="E665" s="52" t="s">
        <v>141</v>
      </c>
    </row>
    <row r="666" spans="1:5">
      <c r="A666" s="47">
        <v>1040</v>
      </c>
      <c r="B666" s="3" t="s">
        <v>11</v>
      </c>
      <c r="C666" s="48">
        <v>40</v>
      </c>
      <c r="D666" s="49">
        <v>4000</v>
      </c>
      <c r="E666" s="48"/>
    </row>
    <row r="667" spans="1:5">
      <c r="A667" s="28" t="s">
        <v>210</v>
      </c>
      <c r="B667" s="5" t="s">
        <v>199</v>
      </c>
      <c r="C667" s="30">
        <v>300</v>
      </c>
      <c r="D667" s="31"/>
      <c r="E667" s="30"/>
    </row>
    <row r="668" spans="1:5">
      <c r="A668" s="28"/>
      <c r="B668" s="5" t="s">
        <v>22</v>
      </c>
      <c r="C668" s="30">
        <v>30</v>
      </c>
      <c r="D668" s="31"/>
      <c r="E668" s="30"/>
    </row>
    <row r="669" spans="1:5" ht="15.75" thickBot="1">
      <c r="A669" s="28"/>
      <c r="B669" s="5" t="s">
        <v>201</v>
      </c>
      <c r="C669" s="30">
        <v>500</v>
      </c>
      <c r="D669" s="31"/>
      <c r="E669" s="30"/>
    </row>
    <row r="670" spans="1:5" ht="15.75" thickBot="1">
      <c r="A670" s="53"/>
      <c r="B670" s="33" t="s">
        <v>50</v>
      </c>
      <c r="C670" s="52">
        <f>SUM(C665:C669)</f>
        <v>870</v>
      </c>
      <c r="D670" s="54"/>
      <c r="E670" s="30">
        <f>A666+D666-C670</f>
        <v>4170</v>
      </c>
    </row>
    <row r="672" spans="1:5" ht="19.5" thickBot="1">
      <c r="A672" s="80" t="s">
        <v>205</v>
      </c>
      <c r="B672" s="81"/>
      <c r="C672" s="81"/>
      <c r="D672" s="81"/>
      <c r="E672" s="82"/>
    </row>
    <row r="673" spans="1:5" ht="15.75" thickBot="1">
      <c r="A673" s="50" t="s">
        <v>2</v>
      </c>
      <c r="B673" s="35" t="s">
        <v>3</v>
      </c>
      <c r="C673" s="51" t="s">
        <v>4</v>
      </c>
      <c r="D673" s="51" t="s">
        <v>5</v>
      </c>
      <c r="E673" s="52" t="s">
        <v>141</v>
      </c>
    </row>
    <row r="674" spans="1:5">
      <c r="A674" s="47">
        <v>4170</v>
      </c>
      <c r="B674" s="3" t="s">
        <v>11</v>
      </c>
      <c r="C674" s="48">
        <v>40</v>
      </c>
      <c r="D674" s="49"/>
      <c r="E674" s="48"/>
    </row>
    <row r="675" spans="1:5">
      <c r="A675" s="28"/>
      <c r="B675" s="5" t="s">
        <v>199</v>
      </c>
      <c r="C675" s="30">
        <v>300</v>
      </c>
      <c r="D675" s="31"/>
      <c r="E675" s="30"/>
    </row>
    <row r="676" spans="1:5">
      <c r="A676" s="28"/>
      <c r="B676" s="5" t="s">
        <v>22</v>
      </c>
      <c r="C676" s="30">
        <v>30</v>
      </c>
      <c r="D676" s="31"/>
      <c r="E676" s="30"/>
    </row>
    <row r="677" spans="1:5">
      <c r="A677" s="28"/>
      <c r="B677" s="5" t="s">
        <v>201</v>
      </c>
      <c r="C677" s="30">
        <v>500</v>
      </c>
      <c r="D677" s="31"/>
      <c r="E677" s="30"/>
    </row>
    <row r="678" spans="1:5">
      <c r="A678" s="28"/>
      <c r="B678" s="5" t="s">
        <v>48</v>
      </c>
      <c r="C678" s="30">
        <v>50</v>
      </c>
      <c r="D678" s="31"/>
      <c r="E678" s="30"/>
    </row>
    <row r="679" spans="1:5" ht="15.75" thickBot="1">
      <c r="A679" s="28"/>
      <c r="B679" s="5" t="s">
        <v>206</v>
      </c>
      <c r="C679" s="30">
        <v>120</v>
      </c>
      <c r="D679" s="31"/>
      <c r="E679" s="30"/>
    </row>
    <row r="680" spans="1:5" ht="15.75" thickBot="1">
      <c r="A680" s="53"/>
      <c r="B680" s="33" t="s">
        <v>50</v>
      </c>
      <c r="C680" s="52">
        <f>SUM(C673:C679)</f>
        <v>1040</v>
      </c>
      <c r="D680" s="54"/>
      <c r="E680" s="30">
        <f>A674-C680</f>
        <v>3130</v>
      </c>
    </row>
    <row r="682" spans="1:5" ht="19.5" thickBot="1">
      <c r="A682" s="80" t="s">
        <v>207</v>
      </c>
      <c r="B682" s="81"/>
      <c r="C682" s="81"/>
      <c r="D682" s="81"/>
      <c r="E682" s="82"/>
    </row>
    <row r="683" spans="1:5" ht="15.75" thickBot="1">
      <c r="A683" s="50" t="s">
        <v>2</v>
      </c>
      <c r="B683" s="35" t="s">
        <v>3</v>
      </c>
      <c r="C683" s="51" t="s">
        <v>4</v>
      </c>
      <c r="D683" s="51" t="s">
        <v>5</v>
      </c>
      <c r="E683" s="52" t="s">
        <v>141</v>
      </c>
    </row>
    <row r="684" spans="1:5">
      <c r="A684" s="47">
        <v>3130</v>
      </c>
      <c r="B684" s="3" t="s">
        <v>208</v>
      </c>
      <c r="C684" s="48">
        <v>560</v>
      </c>
      <c r="D684" s="49"/>
      <c r="E684" s="48"/>
    </row>
    <row r="685" spans="1:5">
      <c r="A685" s="28"/>
      <c r="B685" s="5" t="s">
        <v>209</v>
      </c>
      <c r="C685" s="30">
        <v>100</v>
      </c>
      <c r="D685" s="31"/>
      <c r="E685" s="30"/>
    </row>
    <row r="686" spans="1:5">
      <c r="A686" s="28"/>
      <c r="B686" s="5" t="s">
        <v>201</v>
      </c>
      <c r="C686" s="30">
        <v>600</v>
      </c>
      <c r="D686" s="31"/>
      <c r="E686" s="30"/>
    </row>
    <row r="687" spans="1:5" ht="15.75" thickBot="1">
      <c r="A687" s="28"/>
      <c r="B687" s="5" t="s">
        <v>199</v>
      </c>
      <c r="C687" s="30">
        <v>300</v>
      </c>
      <c r="D687" s="31"/>
      <c r="E687" s="30"/>
    </row>
    <row r="688" spans="1:5" ht="15.75" thickBot="1">
      <c r="A688" s="53"/>
      <c r="B688" s="33" t="s">
        <v>50</v>
      </c>
      <c r="C688" s="52">
        <f>SUM(C683:C687)</f>
        <v>1560</v>
      </c>
      <c r="D688" s="54"/>
      <c r="E688" s="30">
        <f>A684-C688</f>
        <v>1570</v>
      </c>
    </row>
    <row r="690" spans="1:5" ht="19.5" thickBot="1">
      <c r="A690" s="80" t="s">
        <v>211</v>
      </c>
      <c r="B690" s="81"/>
      <c r="C690" s="81"/>
      <c r="D690" s="81"/>
      <c r="E690" s="82"/>
    </row>
    <row r="691" spans="1:5" ht="15.75" thickBot="1">
      <c r="A691" s="50" t="s">
        <v>2</v>
      </c>
      <c r="B691" s="35" t="s">
        <v>3</v>
      </c>
      <c r="C691" s="51" t="s">
        <v>4</v>
      </c>
      <c r="D691" s="51" t="s">
        <v>5</v>
      </c>
      <c r="E691" s="52" t="s">
        <v>141</v>
      </c>
    </row>
    <row r="692" spans="1:5">
      <c r="A692" s="47">
        <v>1570</v>
      </c>
      <c r="B692" s="3" t="s">
        <v>199</v>
      </c>
      <c r="C692" s="48">
        <v>300</v>
      </c>
      <c r="D692" s="49">
        <v>4000</v>
      </c>
      <c r="E692" s="48"/>
    </row>
    <row r="693" spans="1:5" ht="15.75" thickBot="1">
      <c r="A693" s="28" t="s">
        <v>212</v>
      </c>
      <c r="B693" s="5" t="s">
        <v>201</v>
      </c>
      <c r="C693" s="30">
        <v>600</v>
      </c>
      <c r="D693" s="31"/>
      <c r="E693" s="30"/>
    </row>
    <row r="694" spans="1:5" ht="15.75" thickBot="1">
      <c r="A694" s="53"/>
      <c r="B694" s="33" t="s">
        <v>50</v>
      </c>
      <c r="C694" s="52">
        <f>SUM(C691:C693)</f>
        <v>900</v>
      </c>
      <c r="D694" s="54"/>
      <c r="E694" s="30">
        <f>A692+D692-C694</f>
        <v>4670</v>
      </c>
    </row>
    <row r="696" spans="1:5" ht="19.5" thickBot="1">
      <c r="A696" s="80" t="s">
        <v>213</v>
      </c>
      <c r="B696" s="81"/>
      <c r="C696" s="81"/>
      <c r="D696" s="81"/>
      <c r="E696" s="82"/>
    </row>
    <row r="697" spans="1:5" ht="15.75" thickBot="1">
      <c r="A697" s="50" t="s">
        <v>2</v>
      </c>
      <c r="B697" s="35" t="s">
        <v>3</v>
      </c>
      <c r="C697" s="51" t="s">
        <v>4</v>
      </c>
      <c r="D697" s="51" t="s">
        <v>5</v>
      </c>
      <c r="E697" s="52" t="s">
        <v>141</v>
      </c>
    </row>
    <row r="698" spans="1:5">
      <c r="A698" s="47">
        <v>4670</v>
      </c>
      <c r="B698" s="3" t="s">
        <v>199</v>
      </c>
      <c r="C698" s="48">
        <v>300</v>
      </c>
      <c r="D698" s="49"/>
      <c r="E698" s="48"/>
    </row>
    <row r="699" spans="1:5" ht="15.75" thickBot="1">
      <c r="A699" s="28"/>
      <c r="B699" s="5" t="s">
        <v>201</v>
      </c>
      <c r="C699" s="30">
        <v>600</v>
      </c>
      <c r="D699" s="31"/>
      <c r="E699" s="30"/>
    </row>
    <row r="700" spans="1:5" ht="15.75" thickBot="1">
      <c r="A700" s="53"/>
      <c r="B700" s="33" t="s">
        <v>50</v>
      </c>
      <c r="C700" s="52">
        <f>SUM(C697:C699)</f>
        <v>900</v>
      </c>
      <c r="D700" s="54"/>
      <c r="E700" s="30">
        <f>A698+D698-C700</f>
        <v>3770</v>
      </c>
    </row>
    <row r="702" spans="1:5" ht="19.5" thickBot="1">
      <c r="A702" s="80" t="s">
        <v>214</v>
      </c>
      <c r="B702" s="81"/>
      <c r="C702" s="81"/>
      <c r="D702" s="81"/>
      <c r="E702" s="82"/>
    </row>
    <row r="703" spans="1:5" ht="15.75" thickBot="1">
      <c r="A703" s="50" t="s">
        <v>2</v>
      </c>
      <c r="B703" s="35" t="s">
        <v>3</v>
      </c>
      <c r="C703" s="51" t="s">
        <v>4</v>
      </c>
      <c r="D703" s="51" t="s">
        <v>5</v>
      </c>
      <c r="E703" s="52" t="s">
        <v>141</v>
      </c>
    </row>
    <row r="704" spans="1:5">
      <c r="A704" s="47">
        <v>3770</v>
      </c>
      <c r="B704" s="3" t="s">
        <v>199</v>
      </c>
      <c r="C704" s="48">
        <v>300</v>
      </c>
      <c r="D704" s="49"/>
      <c r="E704" s="48"/>
    </row>
    <row r="705" spans="1:5">
      <c r="A705" s="47"/>
      <c r="B705" s="5" t="s">
        <v>201</v>
      </c>
      <c r="C705" s="30">
        <v>600</v>
      </c>
      <c r="D705" s="49"/>
      <c r="E705" s="48"/>
    </row>
    <row r="706" spans="1:5">
      <c r="A706" s="47"/>
      <c r="B706" s="3" t="s">
        <v>208</v>
      </c>
      <c r="C706" s="48">
        <v>100</v>
      </c>
      <c r="D706" s="49"/>
      <c r="E706" s="48"/>
    </row>
    <row r="707" spans="1:5">
      <c r="A707" s="47"/>
      <c r="B707" s="3" t="s">
        <v>76</v>
      </c>
      <c r="C707" s="48">
        <v>900</v>
      </c>
      <c r="D707" s="49"/>
      <c r="E707" s="48"/>
    </row>
    <row r="708" spans="1:5" ht="15.75" thickBot="1">
      <c r="A708" s="28"/>
      <c r="B708" s="5" t="s">
        <v>125</v>
      </c>
      <c r="C708" s="30">
        <v>50</v>
      </c>
      <c r="D708" s="31"/>
      <c r="E708" s="30"/>
    </row>
    <row r="709" spans="1:5" ht="15.75" thickBot="1">
      <c r="A709" s="53"/>
      <c r="B709" s="33" t="s">
        <v>50</v>
      </c>
      <c r="C709" s="52">
        <f>SUM(C703:C708)</f>
        <v>1950</v>
      </c>
      <c r="D709" s="54"/>
      <c r="E709" s="30">
        <f>A704+D704-C709</f>
        <v>1820</v>
      </c>
    </row>
    <row r="711" spans="1:5" ht="19.5" thickBot="1">
      <c r="A711" s="80" t="s">
        <v>216</v>
      </c>
      <c r="B711" s="81"/>
      <c r="C711" s="81"/>
      <c r="D711" s="81"/>
      <c r="E711" s="82"/>
    </row>
    <row r="712" spans="1:5" ht="15.75" thickBot="1">
      <c r="A712" s="50" t="s">
        <v>2</v>
      </c>
      <c r="B712" s="35" t="s">
        <v>3</v>
      </c>
      <c r="C712" s="51" t="s">
        <v>4</v>
      </c>
      <c r="D712" s="51" t="s">
        <v>5</v>
      </c>
      <c r="E712" s="52" t="s">
        <v>141</v>
      </c>
    </row>
    <row r="713" spans="1:5">
      <c r="A713" s="47">
        <v>1820</v>
      </c>
      <c r="B713" s="3" t="s">
        <v>125</v>
      </c>
      <c r="C713" s="48">
        <v>50</v>
      </c>
      <c r="D713" s="49">
        <v>3000</v>
      </c>
      <c r="E713" s="48"/>
    </row>
    <row r="714" spans="1:5">
      <c r="A714" s="47" t="s">
        <v>218</v>
      </c>
      <c r="B714" s="5" t="s">
        <v>145</v>
      </c>
      <c r="C714" s="30">
        <v>1050</v>
      </c>
      <c r="D714" s="49"/>
      <c r="E714" s="48"/>
    </row>
    <row r="715" spans="1:5">
      <c r="A715" s="47"/>
      <c r="B715" s="3" t="s">
        <v>215</v>
      </c>
      <c r="C715" s="48">
        <v>260</v>
      </c>
      <c r="D715" s="49"/>
      <c r="E715" s="48"/>
    </row>
    <row r="716" spans="1:5">
      <c r="A716" s="47"/>
      <c r="B716" s="3" t="s">
        <v>201</v>
      </c>
      <c r="C716" s="48">
        <v>500</v>
      </c>
      <c r="D716" s="49"/>
      <c r="E716" s="48"/>
    </row>
    <row r="717" spans="1:5">
      <c r="A717" s="47"/>
      <c r="B717" s="3" t="s">
        <v>217</v>
      </c>
      <c r="C717" s="48">
        <v>300</v>
      </c>
      <c r="D717" s="49"/>
      <c r="E717" s="48"/>
    </row>
    <row r="718" spans="1:5">
      <c r="A718" s="47"/>
      <c r="B718" s="3" t="s">
        <v>11</v>
      </c>
      <c r="C718" s="48">
        <v>30</v>
      </c>
      <c r="D718" s="49"/>
      <c r="E718" s="48"/>
    </row>
    <row r="719" spans="1:5">
      <c r="A719" s="47"/>
      <c r="B719" s="3" t="s">
        <v>199</v>
      </c>
      <c r="C719" s="48">
        <v>300</v>
      </c>
      <c r="D719" s="49"/>
      <c r="E719" s="48"/>
    </row>
    <row r="720" spans="1:5" ht="15.75" thickBot="1">
      <c r="A720" s="28"/>
      <c r="B720" s="5" t="s">
        <v>110</v>
      </c>
      <c r="C720" s="30">
        <v>30</v>
      </c>
      <c r="D720" s="31"/>
      <c r="E720" s="30"/>
    </row>
    <row r="721" spans="1:5" ht="15.75" thickBot="1">
      <c r="A721" s="53"/>
      <c r="B721" s="33" t="s">
        <v>50</v>
      </c>
      <c r="C721" s="52">
        <f>SUM(C712:C720)</f>
        <v>2520</v>
      </c>
      <c r="D721" s="54"/>
      <c r="E721" s="30">
        <f>A713+D713-C721</f>
        <v>2300</v>
      </c>
    </row>
    <row r="723" spans="1:5" ht="19.5" thickBot="1">
      <c r="A723" s="80" t="s">
        <v>219</v>
      </c>
      <c r="B723" s="81"/>
      <c r="C723" s="81"/>
      <c r="D723" s="81"/>
      <c r="E723" s="82"/>
    </row>
    <row r="724" spans="1:5" ht="15.75" thickBot="1">
      <c r="A724" s="50" t="s">
        <v>2</v>
      </c>
      <c r="B724" s="35" t="s">
        <v>3</v>
      </c>
      <c r="C724" s="51" t="s">
        <v>4</v>
      </c>
      <c r="D724" s="51" t="s">
        <v>5</v>
      </c>
      <c r="E724" s="52" t="s">
        <v>141</v>
      </c>
    </row>
    <row r="725" spans="1:5">
      <c r="A725" s="47">
        <v>2300</v>
      </c>
      <c r="B725" s="3" t="s">
        <v>11</v>
      </c>
      <c r="C725" s="48">
        <v>30</v>
      </c>
      <c r="D725" s="49"/>
      <c r="E725" s="48"/>
    </row>
    <row r="726" spans="1:5">
      <c r="A726" s="47"/>
      <c r="B726" s="5" t="s">
        <v>199</v>
      </c>
      <c r="C726" s="30">
        <v>300</v>
      </c>
      <c r="D726" s="49"/>
      <c r="E726" s="48"/>
    </row>
    <row r="727" spans="1:5">
      <c r="A727" s="47"/>
      <c r="B727" s="3" t="s">
        <v>110</v>
      </c>
      <c r="C727" s="48">
        <v>30</v>
      </c>
      <c r="D727" s="49"/>
      <c r="E727" s="48"/>
    </row>
    <row r="728" spans="1:5" ht="15.75" thickBot="1">
      <c r="A728" s="47"/>
      <c r="B728" s="3" t="s">
        <v>201</v>
      </c>
      <c r="C728" s="48">
        <v>500</v>
      </c>
      <c r="D728" s="49"/>
      <c r="E728" s="48"/>
    </row>
    <row r="729" spans="1:5" ht="15.75" thickBot="1">
      <c r="A729" s="53"/>
      <c r="B729" s="33" t="s">
        <v>50</v>
      </c>
      <c r="C729" s="52">
        <f>SUM(C724:C728)</f>
        <v>860</v>
      </c>
      <c r="D729" s="54"/>
      <c r="E729" s="30">
        <f>A725+D725-C729</f>
        <v>1440</v>
      </c>
    </row>
    <row r="731" spans="1:5" ht="19.5" thickBot="1">
      <c r="A731" s="80" t="s">
        <v>220</v>
      </c>
      <c r="B731" s="81"/>
      <c r="C731" s="81"/>
      <c r="D731" s="81"/>
      <c r="E731" s="82"/>
    </row>
    <row r="732" spans="1:5" ht="15.75" thickBot="1">
      <c r="A732" s="50" t="s">
        <v>2</v>
      </c>
      <c r="B732" s="35" t="s">
        <v>3</v>
      </c>
      <c r="C732" s="51" t="s">
        <v>4</v>
      </c>
      <c r="D732" s="51" t="s">
        <v>5</v>
      </c>
      <c r="E732" s="52" t="s">
        <v>141</v>
      </c>
    </row>
    <row r="733" spans="1:5">
      <c r="A733" s="47">
        <v>1440</v>
      </c>
      <c r="B733" s="3" t="s">
        <v>11</v>
      </c>
      <c r="C733" s="48">
        <v>30</v>
      </c>
      <c r="D733" s="49"/>
      <c r="E733" s="48"/>
    </row>
    <row r="734" spans="1:5">
      <c r="A734" s="47"/>
      <c r="B734" s="5" t="s">
        <v>199</v>
      </c>
      <c r="C734" s="30">
        <v>300</v>
      </c>
      <c r="D734" s="49"/>
      <c r="E734" s="48"/>
    </row>
    <row r="735" spans="1:5">
      <c r="A735" s="47"/>
      <c r="B735" s="3" t="s">
        <v>110</v>
      </c>
      <c r="C735" s="48">
        <v>30</v>
      </c>
      <c r="D735" s="49"/>
      <c r="E735" s="48"/>
    </row>
    <row r="736" spans="1:5" ht="15.75" thickBot="1">
      <c r="A736" s="47"/>
      <c r="B736" s="3" t="s">
        <v>201</v>
      </c>
      <c r="C736" s="48">
        <v>500</v>
      </c>
      <c r="D736" s="49"/>
      <c r="E736" s="48"/>
    </row>
    <row r="737" spans="1:5" ht="15.75" thickBot="1">
      <c r="A737" s="53"/>
      <c r="B737" s="33" t="s">
        <v>50</v>
      </c>
      <c r="C737" s="52">
        <f>SUM(C732:C736)</f>
        <v>860</v>
      </c>
      <c r="D737" s="54"/>
      <c r="E737" s="30">
        <f>A733+D733-C737</f>
        <v>580</v>
      </c>
    </row>
    <row r="739" spans="1:5" ht="19.5" thickBot="1">
      <c r="A739" s="80" t="s">
        <v>221</v>
      </c>
      <c r="B739" s="81"/>
      <c r="C739" s="81"/>
      <c r="D739" s="81"/>
      <c r="E739" s="82"/>
    </row>
    <row r="740" spans="1:5" ht="15.75" thickBot="1">
      <c r="A740" s="50" t="s">
        <v>2</v>
      </c>
      <c r="B740" s="35" t="s">
        <v>3</v>
      </c>
      <c r="C740" s="51" t="s">
        <v>4</v>
      </c>
      <c r="D740" s="51" t="s">
        <v>5</v>
      </c>
      <c r="E740" s="52" t="s">
        <v>141</v>
      </c>
    </row>
    <row r="741" spans="1:5">
      <c r="A741" s="47">
        <v>580</v>
      </c>
      <c r="B741" s="3" t="s">
        <v>145</v>
      </c>
      <c r="C741" s="48">
        <v>300</v>
      </c>
      <c r="D741" s="49"/>
      <c r="E741" s="48"/>
    </row>
    <row r="742" spans="1:5">
      <c r="A742" s="47"/>
      <c r="B742" s="5" t="s">
        <v>201</v>
      </c>
      <c r="C742" s="30">
        <v>500</v>
      </c>
      <c r="D742" s="49"/>
      <c r="E742" s="48"/>
    </row>
    <row r="743" spans="1:5">
      <c r="A743" s="47"/>
      <c r="B743" s="3" t="s">
        <v>199</v>
      </c>
      <c r="C743" s="48">
        <v>300</v>
      </c>
      <c r="D743" s="49"/>
      <c r="E743" s="48"/>
    </row>
    <row r="744" spans="1:5">
      <c r="A744" s="47"/>
      <c r="B744" s="3" t="s">
        <v>223</v>
      </c>
      <c r="C744" s="48">
        <v>150</v>
      </c>
      <c r="D744" s="49"/>
      <c r="E744" s="48"/>
    </row>
    <row r="745" spans="1:5" ht="15.75" thickBot="1">
      <c r="A745" s="47"/>
      <c r="B745" s="3" t="s">
        <v>222</v>
      </c>
      <c r="C745" s="48">
        <v>100</v>
      </c>
      <c r="D745" s="49"/>
      <c r="E745" s="48"/>
    </row>
    <row r="746" spans="1:5" ht="15.75" thickBot="1">
      <c r="A746" s="53"/>
      <c r="B746" s="33" t="s">
        <v>50</v>
      </c>
      <c r="C746" s="52">
        <f>SUM(C740:C745)</f>
        <v>1350</v>
      </c>
      <c r="D746" s="54"/>
      <c r="E746" s="30">
        <f>A741+D741-C746</f>
        <v>-770</v>
      </c>
    </row>
    <row r="748" spans="1:5" ht="19.5" thickBot="1">
      <c r="A748" s="80" t="s">
        <v>227</v>
      </c>
      <c r="B748" s="81"/>
      <c r="C748" s="81"/>
      <c r="D748" s="81"/>
      <c r="E748" s="82"/>
    </row>
    <row r="749" spans="1:5" ht="15.75" thickBot="1">
      <c r="A749" s="50" t="s">
        <v>2</v>
      </c>
      <c r="B749" s="35" t="s">
        <v>3</v>
      </c>
      <c r="C749" s="51" t="s">
        <v>4</v>
      </c>
      <c r="D749" s="51" t="s">
        <v>5</v>
      </c>
      <c r="E749" s="52" t="s">
        <v>141</v>
      </c>
    </row>
    <row r="750" spans="1:5">
      <c r="A750" s="47">
        <v>580</v>
      </c>
      <c r="B750" s="3" t="s">
        <v>225</v>
      </c>
      <c r="C750" s="48">
        <v>100</v>
      </c>
      <c r="D750" s="49">
        <v>2000</v>
      </c>
      <c r="E750" s="48"/>
    </row>
    <row r="751" spans="1:5">
      <c r="A751" s="47" t="s">
        <v>224</v>
      </c>
      <c r="B751" s="5" t="s">
        <v>199</v>
      </c>
      <c r="C751" s="30">
        <v>200</v>
      </c>
      <c r="D751" s="49"/>
      <c r="E751" s="48"/>
    </row>
    <row r="752" spans="1:5" ht="15.75" thickBot="1">
      <c r="A752" s="47"/>
      <c r="B752" s="3" t="s">
        <v>226</v>
      </c>
      <c r="C752" s="48">
        <v>300</v>
      </c>
      <c r="D752" s="49"/>
      <c r="E752" s="48"/>
    </row>
    <row r="753" spans="1:5" ht="15.75" thickBot="1">
      <c r="A753" s="53"/>
      <c r="B753" s="33" t="s">
        <v>50</v>
      </c>
      <c r="C753" s="52">
        <f>SUM(C749:C752)</f>
        <v>600</v>
      </c>
      <c r="D753" s="54"/>
      <c r="E753" s="30">
        <f>A750+D750-C753</f>
        <v>1980</v>
      </c>
    </row>
    <row r="755" spans="1:5" ht="19.5" thickBot="1">
      <c r="A755" s="80" t="s">
        <v>228</v>
      </c>
      <c r="B755" s="81"/>
      <c r="C755" s="81"/>
      <c r="D755" s="81"/>
      <c r="E755" s="82"/>
    </row>
    <row r="756" spans="1:5" ht="15.75" thickBot="1">
      <c r="A756" s="50" t="s">
        <v>2</v>
      </c>
      <c r="B756" s="35" t="s">
        <v>3</v>
      </c>
      <c r="C756" s="51" t="s">
        <v>4</v>
      </c>
      <c r="D756" s="51" t="s">
        <v>5</v>
      </c>
      <c r="E756" s="52" t="s">
        <v>141</v>
      </c>
    </row>
    <row r="757" spans="1:5">
      <c r="A757" s="47">
        <v>1980</v>
      </c>
      <c r="B757" s="3" t="s">
        <v>11</v>
      </c>
      <c r="C757" s="48">
        <v>30</v>
      </c>
      <c r="D757" s="49"/>
      <c r="E757" s="48"/>
    </row>
    <row r="758" spans="1:5">
      <c r="A758" s="47"/>
      <c r="B758" s="5" t="s">
        <v>199</v>
      </c>
      <c r="C758" s="30">
        <v>300</v>
      </c>
      <c r="D758" s="49"/>
      <c r="E758" s="48"/>
    </row>
    <row r="759" spans="1:5">
      <c r="A759" s="47"/>
      <c r="B759" s="3" t="s">
        <v>229</v>
      </c>
      <c r="C759" s="48">
        <v>30</v>
      </c>
      <c r="D759" s="49"/>
      <c r="E759" s="48"/>
    </row>
    <row r="760" spans="1:5">
      <c r="A760" s="47"/>
      <c r="B760" s="3" t="s">
        <v>201</v>
      </c>
      <c r="C760" s="48">
        <v>500</v>
      </c>
      <c r="D760" s="49"/>
      <c r="E760" s="48"/>
    </row>
    <row r="761" spans="1:5" ht="15.75" thickBot="1">
      <c r="A761" s="47"/>
      <c r="B761" s="3" t="s">
        <v>230</v>
      </c>
      <c r="C761" s="48">
        <v>100</v>
      </c>
      <c r="D761" s="49"/>
      <c r="E761" s="48"/>
    </row>
    <row r="762" spans="1:5" ht="15.75" thickBot="1">
      <c r="A762" s="53"/>
      <c r="B762" s="33" t="s">
        <v>50</v>
      </c>
      <c r="C762" s="52">
        <f>SUM(C756:C761)</f>
        <v>960</v>
      </c>
      <c r="D762" s="54"/>
      <c r="E762" s="30">
        <f>A757+D757-C762</f>
        <v>1020</v>
      </c>
    </row>
    <row r="764" spans="1:5" ht="19.5" thickBot="1">
      <c r="A764" s="80" t="s">
        <v>231</v>
      </c>
      <c r="B764" s="81"/>
      <c r="C764" s="81"/>
      <c r="D764" s="81"/>
      <c r="E764" s="82"/>
    </row>
    <row r="765" spans="1:5" ht="15.75" thickBot="1">
      <c r="A765" s="50" t="s">
        <v>2</v>
      </c>
      <c r="B765" s="35" t="s">
        <v>3</v>
      </c>
      <c r="C765" s="51" t="s">
        <v>4</v>
      </c>
      <c r="D765" s="51" t="s">
        <v>5</v>
      </c>
      <c r="E765" s="52" t="s">
        <v>141</v>
      </c>
    </row>
    <row r="766" spans="1:5">
      <c r="A766" s="47">
        <v>1020</v>
      </c>
      <c r="B766" s="3" t="s">
        <v>11</v>
      </c>
      <c r="C766" s="48">
        <v>30</v>
      </c>
      <c r="D766" s="49"/>
      <c r="E766" s="48"/>
    </row>
    <row r="767" spans="1:5">
      <c r="A767" s="47"/>
      <c r="B767" s="5" t="s">
        <v>199</v>
      </c>
      <c r="C767" s="30">
        <v>300</v>
      </c>
      <c r="D767" s="49"/>
      <c r="E767" s="48"/>
    </row>
    <row r="768" spans="1:5">
      <c r="A768" s="47"/>
      <c r="B768" s="3" t="s">
        <v>229</v>
      </c>
      <c r="C768" s="48">
        <v>30</v>
      </c>
      <c r="D768" s="49"/>
      <c r="E768" s="48"/>
    </row>
    <row r="769" spans="1:5">
      <c r="A769" s="47"/>
      <c r="B769" s="3" t="s">
        <v>201</v>
      </c>
      <c r="C769" s="48">
        <v>500</v>
      </c>
      <c r="D769" s="49"/>
      <c r="E769" s="48"/>
    </row>
    <row r="770" spans="1:5" ht="15.75" thickBot="1">
      <c r="A770" s="47"/>
      <c r="B770" s="3" t="s">
        <v>230</v>
      </c>
      <c r="C770" s="48">
        <v>100</v>
      </c>
      <c r="D770" s="49"/>
      <c r="E770" s="48"/>
    </row>
    <row r="771" spans="1:5" ht="15.75" thickBot="1">
      <c r="A771" s="53"/>
      <c r="B771" s="33" t="s">
        <v>50</v>
      </c>
      <c r="C771" s="52">
        <f>SUM(C765:C770)</f>
        <v>960</v>
      </c>
      <c r="D771" s="54"/>
      <c r="E771" s="30">
        <f>A766+D766-C771</f>
        <v>60</v>
      </c>
    </row>
    <row r="773" spans="1:5" ht="19.5" thickBot="1">
      <c r="A773" s="80" t="s">
        <v>232</v>
      </c>
      <c r="B773" s="81"/>
      <c r="C773" s="81"/>
      <c r="D773" s="81"/>
      <c r="E773" s="82"/>
    </row>
    <row r="774" spans="1:5" ht="15.75" thickBot="1">
      <c r="A774" s="50" t="s">
        <v>2</v>
      </c>
      <c r="B774" s="35" t="s">
        <v>3</v>
      </c>
      <c r="C774" s="51" t="s">
        <v>4</v>
      </c>
      <c r="D774" s="51" t="s">
        <v>5</v>
      </c>
      <c r="E774" s="52" t="s">
        <v>141</v>
      </c>
    </row>
    <row r="775" spans="1:5">
      <c r="A775" s="47">
        <v>60</v>
      </c>
      <c r="B775" s="3" t="s">
        <v>11</v>
      </c>
      <c r="C775" s="48">
        <v>30</v>
      </c>
      <c r="D775" s="49">
        <v>5000</v>
      </c>
      <c r="E775" s="48"/>
    </row>
    <row r="776" spans="1:5">
      <c r="A776" s="47" t="s">
        <v>233</v>
      </c>
      <c r="B776" s="5" t="s">
        <v>199</v>
      </c>
      <c r="C776" s="30">
        <v>300</v>
      </c>
      <c r="D776" s="49"/>
      <c r="E776" s="48"/>
    </row>
    <row r="777" spans="1:5">
      <c r="A777" s="47"/>
      <c r="B777" s="3" t="s">
        <v>229</v>
      </c>
      <c r="C777" s="48">
        <v>30</v>
      </c>
      <c r="D777" s="49"/>
      <c r="E777" s="48"/>
    </row>
    <row r="778" spans="1:5" ht="15.75" thickBot="1">
      <c r="A778" s="47"/>
      <c r="B778" s="3" t="s">
        <v>201</v>
      </c>
      <c r="C778" s="48">
        <v>500</v>
      </c>
      <c r="D778" s="49"/>
      <c r="E778" s="48"/>
    </row>
    <row r="779" spans="1:5" ht="15.75" thickBot="1">
      <c r="A779" s="53"/>
      <c r="B779" s="33" t="s">
        <v>50</v>
      </c>
      <c r="C779" s="52">
        <f>SUM(C773:C778)</f>
        <v>860</v>
      </c>
      <c r="D779" s="54"/>
      <c r="E779" s="30">
        <f>A775+D775-C779</f>
        <v>4200</v>
      </c>
    </row>
    <row r="781" spans="1:5" ht="19.5" thickBot="1">
      <c r="A781" s="80" t="s">
        <v>234</v>
      </c>
      <c r="B781" s="81"/>
      <c r="C781" s="81"/>
      <c r="D781" s="81"/>
      <c r="E781" s="82"/>
    </row>
    <row r="782" spans="1:5" ht="15.75" thickBot="1">
      <c r="A782" s="50" t="s">
        <v>2</v>
      </c>
      <c r="B782" s="35" t="s">
        <v>3</v>
      </c>
      <c r="C782" s="51" t="s">
        <v>4</v>
      </c>
      <c r="D782" s="51" t="s">
        <v>5</v>
      </c>
      <c r="E782" s="52" t="s">
        <v>141</v>
      </c>
    </row>
    <row r="783" spans="1:5">
      <c r="A783" s="47">
        <v>4200</v>
      </c>
      <c r="B783" s="5" t="s">
        <v>199</v>
      </c>
      <c r="C783" s="30">
        <v>300</v>
      </c>
      <c r="D783" s="49"/>
      <c r="E783" s="48"/>
    </row>
    <row r="784" spans="1:5">
      <c r="A784" s="47"/>
      <c r="B784" s="3" t="s">
        <v>201</v>
      </c>
      <c r="C784" s="48">
        <v>500</v>
      </c>
      <c r="D784" s="49"/>
      <c r="E784" s="48"/>
    </row>
    <row r="785" spans="1:5">
      <c r="A785" s="47"/>
      <c r="B785" s="3" t="s">
        <v>230</v>
      </c>
      <c r="C785" s="48">
        <v>2000</v>
      </c>
      <c r="D785" s="49"/>
      <c r="E785" s="48"/>
    </row>
    <row r="786" spans="1:5" ht="15.75" thickBot="1">
      <c r="A786" s="47"/>
      <c r="B786" s="3" t="s">
        <v>235</v>
      </c>
      <c r="C786" s="48">
        <v>2000</v>
      </c>
      <c r="D786" s="49"/>
      <c r="E786" s="48"/>
    </row>
    <row r="787" spans="1:5" ht="15.75" thickBot="1">
      <c r="A787" s="53"/>
      <c r="B787" s="33" t="s">
        <v>50</v>
      </c>
      <c r="C787" s="52">
        <f>SUM(C781:C786)</f>
        <v>4800</v>
      </c>
      <c r="D787" s="54"/>
      <c r="E787" s="30">
        <f>A783+D783-C787</f>
        <v>-600</v>
      </c>
    </row>
    <row r="789" spans="1:5" ht="19.5" thickBot="1">
      <c r="A789" s="80" t="s">
        <v>237</v>
      </c>
      <c r="B789" s="81"/>
      <c r="C789" s="81"/>
      <c r="D789" s="81"/>
      <c r="E789" s="82"/>
    </row>
    <row r="790" spans="1:5" ht="15.75" thickBot="1">
      <c r="A790" s="50" t="s">
        <v>2</v>
      </c>
      <c r="B790" s="35" t="s">
        <v>3</v>
      </c>
      <c r="C790" s="51" t="s">
        <v>4</v>
      </c>
      <c r="D790" s="51" t="s">
        <v>5</v>
      </c>
      <c r="E790" s="52" t="s">
        <v>141</v>
      </c>
    </row>
    <row r="791" spans="1:5">
      <c r="A791" s="47">
        <v>-600</v>
      </c>
      <c r="B791" s="5" t="s">
        <v>11</v>
      </c>
      <c r="C791" s="30">
        <v>60</v>
      </c>
      <c r="D791" s="49">
        <v>2500</v>
      </c>
      <c r="E791" s="48"/>
    </row>
    <row r="792" spans="1:5">
      <c r="A792" s="47" t="s">
        <v>236</v>
      </c>
      <c r="B792" s="3" t="s">
        <v>201</v>
      </c>
      <c r="C792" s="48">
        <v>500</v>
      </c>
      <c r="D792" s="49"/>
      <c r="E792" s="48"/>
    </row>
    <row r="793" spans="1:5">
      <c r="A793" s="47"/>
      <c r="B793" s="3" t="s">
        <v>199</v>
      </c>
      <c r="C793" s="48">
        <v>300</v>
      </c>
      <c r="D793" s="49"/>
      <c r="E793" s="48"/>
    </row>
    <row r="794" spans="1:5" ht="15.75" thickBot="1">
      <c r="A794" s="47"/>
      <c r="B794" s="3" t="s">
        <v>110</v>
      </c>
      <c r="C794" s="48">
        <v>60</v>
      </c>
      <c r="D794" s="49"/>
      <c r="E794" s="48"/>
    </row>
    <row r="795" spans="1:5" ht="15.75" thickBot="1">
      <c r="A795" s="53"/>
      <c r="B795" s="33" t="s">
        <v>50</v>
      </c>
      <c r="C795" s="52">
        <f>SUM(C789:C794)</f>
        <v>920</v>
      </c>
      <c r="D795" s="54"/>
      <c r="E795" s="30">
        <f>A791+D791-C795</f>
        <v>980</v>
      </c>
    </row>
    <row r="797" spans="1:5" ht="19.5" thickBot="1">
      <c r="A797" s="80" t="s">
        <v>238</v>
      </c>
      <c r="B797" s="81"/>
      <c r="C797" s="81"/>
      <c r="D797" s="81"/>
      <c r="E797" s="82"/>
    </row>
    <row r="798" spans="1:5" ht="15.75" thickBot="1">
      <c r="A798" s="50" t="s">
        <v>2</v>
      </c>
      <c r="B798" s="35" t="s">
        <v>3</v>
      </c>
      <c r="C798" s="51" t="s">
        <v>4</v>
      </c>
      <c r="D798" s="51" t="s">
        <v>5</v>
      </c>
      <c r="E798" s="52" t="s">
        <v>141</v>
      </c>
    </row>
    <row r="799" spans="1:5">
      <c r="A799" s="47">
        <v>980</v>
      </c>
      <c r="B799" s="5" t="s">
        <v>11</v>
      </c>
      <c r="C799" s="30">
        <v>30</v>
      </c>
      <c r="D799" s="49"/>
      <c r="E799" s="48"/>
    </row>
    <row r="800" spans="1:5">
      <c r="A800" s="47"/>
      <c r="B800" s="3" t="s">
        <v>199</v>
      </c>
      <c r="C800" s="48">
        <v>300</v>
      </c>
      <c r="D800" s="49"/>
      <c r="E800" s="48"/>
    </row>
    <row r="801" spans="1:5">
      <c r="A801" s="47"/>
      <c r="B801" s="3" t="s">
        <v>110</v>
      </c>
      <c r="C801" s="48">
        <v>30</v>
      </c>
      <c r="D801" s="49"/>
      <c r="E801" s="48"/>
    </row>
    <row r="802" spans="1:5">
      <c r="A802" s="47"/>
      <c r="B802" s="3" t="s">
        <v>14</v>
      </c>
      <c r="C802" s="48">
        <v>500</v>
      </c>
      <c r="D802" s="49"/>
      <c r="E802" s="48"/>
    </row>
    <row r="803" spans="1:5" ht="15.75" thickBot="1">
      <c r="A803" s="47"/>
      <c r="B803" s="3" t="s">
        <v>239</v>
      </c>
      <c r="C803" s="48">
        <v>100</v>
      </c>
      <c r="D803" s="49"/>
      <c r="E803" s="48"/>
    </row>
    <row r="804" spans="1:5" ht="15.75" thickBot="1">
      <c r="A804" s="53"/>
      <c r="B804" s="33" t="s">
        <v>50</v>
      </c>
      <c r="C804" s="52">
        <f>SUM(C797:C803)</f>
        <v>960</v>
      </c>
      <c r="D804" s="54"/>
      <c r="E804" s="30">
        <f>A799+D799-C804</f>
        <v>20</v>
      </c>
    </row>
    <row r="806" spans="1:5" ht="19.5" thickBot="1">
      <c r="A806" s="80" t="s">
        <v>240</v>
      </c>
      <c r="B806" s="81"/>
      <c r="C806" s="81"/>
      <c r="D806" s="81"/>
      <c r="E806" s="82"/>
    </row>
    <row r="807" spans="1:5" ht="15.75" thickBot="1">
      <c r="A807" s="50" t="s">
        <v>2</v>
      </c>
      <c r="B807" s="35" t="s">
        <v>3</v>
      </c>
      <c r="C807" s="51" t="s">
        <v>4</v>
      </c>
      <c r="D807" s="51" t="s">
        <v>5</v>
      </c>
      <c r="E807" s="52" t="s">
        <v>141</v>
      </c>
    </row>
    <row r="808" spans="1:5">
      <c r="A808" s="47">
        <v>20</v>
      </c>
      <c r="B808" s="5" t="s">
        <v>11</v>
      </c>
      <c r="C808" s="30">
        <v>30</v>
      </c>
      <c r="D808" s="49"/>
      <c r="E808" s="48"/>
    </row>
    <row r="809" spans="1:5">
      <c r="A809" s="47"/>
      <c r="B809" s="3" t="s">
        <v>199</v>
      </c>
      <c r="C809" s="48">
        <v>300</v>
      </c>
      <c r="D809" s="49"/>
      <c r="E809" s="48"/>
    </row>
    <row r="810" spans="1:5">
      <c r="A810" s="47"/>
      <c r="B810" s="3" t="s">
        <v>110</v>
      </c>
      <c r="C810" s="48">
        <v>30</v>
      </c>
      <c r="D810" s="49"/>
      <c r="E810" s="48"/>
    </row>
    <row r="811" spans="1:5" ht="15.75" thickBot="1">
      <c r="A811" s="47"/>
      <c r="B811" s="3" t="s">
        <v>14</v>
      </c>
      <c r="C811" s="48">
        <v>500</v>
      </c>
      <c r="D811" s="49"/>
      <c r="E811" s="48"/>
    </row>
    <row r="812" spans="1:5" ht="15.75" thickBot="1">
      <c r="A812" s="53"/>
      <c r="B812" s="33" t="s">
        <v>50</v>
      </c>
      <c r="C812" s="52">
        <f>SUM(C806:C811)</f>
        <v>860</v>
      </c>
      <c r="D812" s="54"/>
      <c r="E812" s="30">
        <f>A808+D808-C812</f>
        <v>-840</v>
      </c>
    </row>
    <row r="814" spans="1:5" ht="19.5" thickBot="1">
      <c r="A814" s="80" t="s">
        <v>241</v>
      </c>
      <c r="B814" s="81"/>
      <c r="C814" s="81"/>
      <c r="D814" s="81"/>
      <c r="E814" s="82"/>
    </row>
    <row r="815" spans="1:5" ht="15.75" thickBot="1">
      <c r="A815" s="50" t="s">
        <v>2</v>
      </c>
      <c r="B815" s="35" t="s">
        <v>3</v>
      </c>
      <c r="C815" s="51" t="s">
        <v>4</v>
      </c>
      <c r="D815" s="51" t="s">
        <v>5</v>
      </c>
      <c r="E815" s="52" t="s">
        <v>141</v>
      </c>
    </row>
    <row r="816" spans="1:5">
      <c r="A816" s="47">
        <v>-840</v>
      </c>
      <c r="B816" s="5" t="s">
        <v>11</v>
      </c>
      <c r="C816" s="30">
        <v>30</v>
      </c>
      <c r="D816" s="49"/>
      <c r="E816" s="48"/>
    </row>
    <row r="817" spans="1:5">
      <c r="A817" s="47"/>
      <c r="B817" s="3" t="s">
        <v>199</v>
      </c>
      <c r="C817" s="48">
        <v>300</v>
      </c>
      <c r="D817" s="49"/>
      <c r="E817" s="48"/>
    </row>
    <row r="818" spans="1:5">
      <c r="A818" s="47"/>
      <c r="B818" s="3" t="s">
        <v>110</v>
      </c>
      <c r="C818" s="48">
        <v>30</v>
      </c>
      <c r="D818" s="49"/>
      <c r="E818" s="48"/>
    </row>
    <row r="819" spans="1:5" ht="15.75" thickBot="1">
      <c r="A819" s="47"/>
      <c r="B819" s="3" t="s">
        <v>14</v>
      </c>
      <c r="C819" s="48">
        <v>500</v>
      </c>
      <c r="D819" s="49"/>
      <c r="E819" s="48"/>
    </row>
    <row r="820" spans="1:5" ht="15.75" thickBot="1">
      <c r="A820" s="53"/>
      <c r="B820" s="33" t="s">
        <v>50</v>
      </c>
      <c r="C820" s="52">
        <f>SUM(C814:C819)</f>
        <v>860</v>
      </c>
      <c r="D820" s="54"/>
      <c r="E820" s="30">
        <f>A816+D816-C820</f>
        <v>-1700</v>
      </c>
    </row>
    <row r="822" spans="1:5" ht="19.5" thickBot="1">
      <c r="A822" s="80" t="s">
        <v>242</v>
      </c>
      <c r="B822" s="81"/>
      <c r="C822" s="81"/>
      <c r="D822" s="81"/>
      <c r="E822" s="82"/>
    </row>
    <row r="823" spans="1:5" ht="15.75" thickBot="1">
      <c r="A823" s="50" t="s">
        <v>2</v>
      </c>
      <c r="B823" s="35" t="s">
        <v>3</v>
      </c>
      <c r="C823" s="51" t="s">
        <v>4</v>
      </c>
      <c r="D823" s="51" t="s">
        <v>5</v>
      </c>
      <c r="E823" s="52" t="s">
        <v>141</v>
      </c>
    </row>
    <row r="824" spans="1:5">
      <c r="A824" s="47">
        <v>-1700</v>
      </c>
      <c r="B824" s="5" t="s">
        <v>11</v>
      </c>
      <c r="C824" s="30">
        <v>30</v>
      </c>
      <c r="D824" s="49">
        <v>3000</v>
      </c>
      <c r="E824" s="48"/>
    </row>
    <row r="825" spans="1:5">
      <c r="A825" s="47" t="s">
        <v>243</v>
      </c>
      <c r="B825" s="3" t="s">
        <v>199</v>
      </c>
      <c r="C825" s="48">
        <v>300</v>
      </c>
      <c r="D825" s="49"/>
      <c r="E825" s="48"/>
    </row>
    <row r="826" spans="1:5">
      <c r="A826" s="47"/>
      <c r="B826" s="3" t="s">
        <v>110</v>
      </c>
      <c r="C826" s="48">
        <v>30</v>
      </c>
      <c r="D826" s="49"/>
      <c r="E826" s="48"/>
    </row>
    <row r="827" spans="1:5" ht="15.75" thickBot="1">
      <c r="A827" s="47"/>
      <c r="B827" s="3" t="s">
        <v>14</v>
      </c>
      <c r="C827" s="48">
        <v>500</v>
      </c>
      <c r="D827" s="49"/>
      <c r="E827" s="48"/>
    </row>
    <row r="828" spans="1:5" ht="15.75" thickBot="1">
      <c r="A828" s="53"/>
      <c r="B828" s="33" t="s">
        <v>50</v>
      </c>
      <c r="C828" s="52">
        <f>SUM(C822:C827)</f>
        <v>860</v>
      </c>
      <c r="D828" s="54"/>
      <c r="E828" s="30">
        <f>A824+D824-C828</f>
        <v>440</v>
      </c>
    </row>
    <row r="830" spans="1:5" ht="19.5" thickBot="1">
      <c r="A830" s="80" t="s">
        <v>263</v>
      </c>
      <c r="B830" s="81"/>
      <c r="C830" s="81"/>
      <c r="D830" s="81"/>
      <c r="E830" s="82"/>
    </row>
    <row r="831" spans="1:5" ht="15.75" thickBot="1">
      <c r="A831" s="50" t="s">
        <v>2</v>
      </c>
      <c r="B831" s="35" t="s">
        <v>3</v>
      </c>
      <c r="C831" s="51" t="s">
        <v>4</v>
      </c>
      <c r="D831" s="51" t="s">
        <v>5</v>
      </c>
      <c r="E831" s="52" t="s">
        <v>141</v>
      </c>
    </row>
    <row r="832" spans="1:5">
      <c r="A832" s="47">
        <v>440</v>
      </c>
      <c r="B832" s="5" t="s">
        <v>11</v>
      </c>
      <c r="C832" s="30">
        <v>30</v>
      </c>
      <c r="D832" s="49"/>
      <c r="E832" s="48"/>
    </row>
    <row r="833" spans="1:5">
      <c r="A833" s="47"/>
      <c r="B833" s="3" t="s">
        <v>199</v>
      </c>
      <c r="C833" s="48">
        <v>300</v>
      </c>
      <c r="D833" s="49"/>
      <c r="E833" s="48"/>
    </row>
    <row r="834" spans="1:5">
      <c r="A834" s="47"/>
      <c r="B834" s="3" t="s">
        <v>110</v>
      </c>
      <c r="C834" s="48">
        <v>30</v>
      </c>
      <c r="D834" s="49"/>
      <c r="E834" s="48"/>
    </row>
    <row r="835" spans="1:5" ht="15.75" thickBot="1">
      <c r="A835" s="47"/>
      <c r="B835" s="3" t="s">
        <v>14</v>
      </c>
      <c r="C835" s="48">
        <v>500</v>
      </c>
      <c r="D835" s="49"/>
      <c r="E835" s="48"/>
    </row>
    <row r="836" spans="1:5" ht="15.75" thickBot="1">
      <c r="A836" s="53"/>
      <c r="B836" s="33" t="s">
        <v>50</v>
      </c>
      <c r="C836" s="52">
        <f>SUM(C830:C835)</f>
        <v>860</v>
      </c>
      <c r="D836" s="54"/>
      <c r="E836" s="30">
        <f>A832+D832-C836</f>
        <v>-420</v>
      </c>
    </row>
    <row r="838" spans="1:5" ht="19.5" thickBot="1">
      <c r="A838" s="80" t="s">
        <v>264</v>
      </c>
      <c r="B838" s="81"/>
      <c r="C838" s="81"/>
      <c r="D838" s="81"/>
      <c r="E838" s="82"/>
    </row>
    <row r="839" spans="1:5" ht="15.75" thickBot="1">
      <c r="A839" s="50" t="s">
        <v>2</v>
      </c>
      <c r="B839" s="35" t="s">
        <v>3</v>
      </c>
      <c r="C839" s="51" t="s">
        <v>4</v>
      </c>
      <c r="D839" s="51" t="s">
        <v>5</v>
      </c>
      <c r="E839" s="52" t="s">
        <v>141</v>
      </c>
    </row>
    <row r="840" spans="1:5">
      <c r="A840" s="47">
        <v>-420</v>
      </c>
      <c r="B840" s="5" t="s">
        <v>11</v>
      </c>
      <c r="C840" s="30">
        <v>30</v>
      </c>
      <c r="D840" s="49"/>
      <c r="E840" s="48"/>
    </row>
    <row r="841" spans="1:5">
      <c r="A841" s="47"/>
      <c r="B841" s="3" t="s">
        <v>199</v>
      </c>
      <c r="C841" s="48">
        <v>300</v>
      </c>
      <c r="D841" s="49"/>
      <c r="E841" s="48"/>
    </row>
    <row r="842" spans="1:5">
      <c r="A842" s="47"/>
      <c r="B842" s="3" t="s">
        <v>110</v>
      </c>
      <c r="C842" s="48">
        <v>30</v>
      </c>
      <c r="D842" s="49"/>
      <c r="E842" s="48"/>
    </row>
    <row r="843" spans="1:5" ht="15.75" thickBot="1">
      <c r="A843" s="47"/>
      <c r="B843" s="3" t="s">
        <v>14</v>
      </c>
      <c r="C843" s="48">
        <v>500</v>
      </c>
      <c r="D843" s="49"/>
      <c r="E843" s="48"/>
    </row>
    <row r="844" spans="1:5" ht="15.75" thickBot="1">
      <c r="A844" s="53"/>
      <c r="B844" s="33" t="s">
        <v>50</v>
      </c>
      <c r="C844" s="52">
        <f>SUM(C838:C843)</f>
        <v>860</v>
      </c>
      <c r="D844" s="54"/>
      <c r="E844" s="30">
        <f>A840+D840-C844</f>
        <v>-1280</v>
      </c>
    </row>
    <row r="846" spans="1:5" ht="19.5" thickBot="1">
      <c r="A846" s="80" t="s">
        <v>265</v>
      </c>
      <c r="B846" s="81"/>
      <c r="C846" s="81"/>
      <c r="D846" s="81"/>
      <c r="E846" s="82"/>
    </row>
    <row r="847" spans="1:5" ht="15.75" thickBot="1">
      <c r="A847" s="50" t="s">
        <v>2</v>
      </c>
      <c r="B847" s="35" t="s">
        <v>3</v>
      </c>
      <c r="C847" s="51" t="s">
        <v>4</v>
      </c>
      <c r="D847" s="51" t="s">
        <v>5</v>
      </c>
      <c r="E847" s="52" t="s">
        <v>141</v>
      </c>
    </row>
    <row r="848" spans="1:5">
      <c r="A848" s="47">
        <v>-1280</v>
      </c>
      <c r="B848" s="5" t="s">
        <v>11</v>
      </c>
      <c r="C848" s="30">
        <v>30</v>
      </c>
      <c r="D848" s="49">
        <v>5000</v>
      </c>
      <c r="E848" s="48"/>
    </row>
    <row r="849" spans="1:5">
      <c r="A849" s="47" t="s">
        <v>233</v>
      </c>
      <c r="B849" s="3" t="s">
        <v>199</v>
      </c>
      <c r="C849" s="48">
        <v>300</v>
      </c>
      <c r="D849" s="49"/>
      <c r="E849" s="48"/>
    </row>
    <row r="850" spans="1:5">
      <c r="A850" s="47"/>
      <c r="B850" s="3" t="s">
        <v>110</v>
      </c>
      <c r="C850" s="48">
        <v>30</v>
      </c>
      <c r="D850" s="49"/>
      <c r="E850" s="48"/>
    </row>
    <row r="851" spans="1:5" ht="15.75" thickBot="1">
      <c r="A851" s="47"/>
      <c r="B851" s="3" t="s">
        <v>14</v>
      </c>
      <c r="C851" s="48">
        <v>500</v>
      </c>
      <c r="D851" s="49"/>
      <c r="E851" s="48"/>
    </row>
    <row r="852" spans="1:5" ht="15.75" thickBot="1">
      <c r="A852" s="53"/>
      <c r="B852" s="33" t="s">
        <v>50</v>
      </c>
      <c r="C852" s="52">
        <f>SUM(C846:C851)</f>
        <v>860</v>
      </c>
      <c r="D852" s="54"/>
      <c r="E852" s="30">
        <f>A848+D848-C852</f>
        <v>2860</v>
      </c>
    </row>
    <row r="854" spans="1:5" ht="19.5" thickBot="1">
      <c r="A854" s="80" t="s">
        <v>266</v>
      </c>
      <c r="B854" s="81"/>
      <c r="C854" s="81"/>
      <c r="D854" s="81"/>
      <c r="E854" s="82"/>
    </row>
    <row r="855" spans="1:5" ht="15.75" thickBot="1">
      <c r="A855" s="50" t="s">
        <v>2</v>
      </c>
      <c r="B855" s="35" t="s">
        <v>3</v>
      </c>
      <c r="C855" s="51" t="s">
        <v>4</v>
      </c>
      <c r="D855" s="51" t="s">
        <v>5</v>
      </c>
      <c r="E855" s="52" t="s">
        <v>141</v>
      </c>
    </row>
    <row r="856" spans="1:5">
      <c r="A856" s="47">
        <v>2860</v>
      </c>
      <c r="B856" s="5" t="s">
        <v>11</v>
      </c>
      <c r="C856" s="30">
        <v>30</v>
      </c>
      <c r="D856" s="49"/>
      <c r="E856" s="48"/>
    </row>
    <row r="857" spans="1:5">
      <c r="A857" s="47"/>
      <c r="B857" s="3" t="s">
        <v>199</v>
      </c>
      <c r="C857" s="48">
        <v>300</v>
      </c>
      <c r="D857" s="49"/>
      <c r="E857" s="48"/>
    </row>
    <row r="858" spans="1:5">
      <c r="A858" s="47"/>
      <c r="B858" s="3" t="s">
        <v>110</v>
      </c>
      <c r="C858" s="48">
        <v>30</v>
      </c>
      <c r="D858" s="49"/>
      <c r="E858" s="48"/>
    </row>
    <row r="859" spans="1:5" ht="15.75" thickBot="1">
      <c r="A859" s="47"/>
      <c r="B859" s="3" t="s">
        <v>14</v>
      </c>
      <c r="C859" s="48">
        <v>500</v>
      </c>
      <c r="D859" s="49"/>
      <c r="E859" s="48"/>
    </row>
    <row r="860" spans="1:5" ht="15.75" thickBot="1">
      <c r="A860" s="53"/>
      <c r="B860" s="33" t="s">
        <v>50</v>
      </c>
      <c r="C860" s="52">
        <f>SUM(C854:C859)</f>
        <v>860</v>
      </c>
      <c r="D860" s="54"/>
      <c r="E860" s="30">
        <f>A856+D856-C860</f>
        <v>2000</v>
      </c>
    </row>
    <row r="862" spans="1:5" ht="19.5" thickBot="1">
      <c r="A862" s="80" t="s">
        <v>268</v>
      </c>
      <c r="B862" s="81"/>
      <c r="C862" s="81"/>
      <c r="D862" s="81"/>
      <c r="E862" s="82"/>
    </row>
    <row r="863" spans="1:5" ht="15.75" thickBot="1">
      <c r="A863" s="50" t="s">
        <v>2</v>
      </c>
      <c r="B863" s="35" t="s">
        <v>3</v>
      </c>
      <c r="C863" s="51" t="s">
        <v>4</v>
      </c>
      <c r="D863" s="51" t="s">
        <v>5</v>
      </c>
      <c r="E863" s="52" t="s">
        <v>141</v>
      </c>
    </row>
    <row r="864" spans="1:5">
      <c r="A864" s="47">
        <v>1340</v>
      </c>
      <c r="B864" s="5" t="s">
        <v>11</v>
      </c>
      <c r="C864" s="30">
        <v>30</v>
      </c>
      <c r="D864" s="49"/>
      <c r="E864" s="48"/>
    </row>
    <row r="865" spans="1:6">
      <c r="A865" s="47"/>
      <c r="B865" s="3" t="s">
        <v>199</v>
      </c>
      <c r="C865" s="48">
        <v>300</v>
      </c>
      <c r="D865" s="49"/>
      <c r="E865" s="48"/>
    </row>
    <row r="866" spans="1:6">
      <c r="A866" s="47"/>
      <c r="B866" s="3" t="s">
        <v>110</v>
      </c>
      <c r="C866" s="48">
        <v>30</v>
      </c>
      <c r="D866" s="49"/>
      <c r="E866" s="48"/>
    </row>
    <row r="867" spans="1:6" ht="15.75" thickBot="1">
      <c r="A867" s="47"/>
      <c r="B867" s="3" t="s">
        <v>14</v>
      </c>
      <c r="C867" s="48">
        <v>500</v>
      </c>
      <c r="D867" s="49"/>
      <c r="E867" s="48"/>
    </row>
    <row r="868" spans="1:6" ht="15.75" thickBot="1">
      <c r="A868" s="53"/>
      <c r="B868" s="33" t="s">
        <v>50</v>
      </c>
      <c r="C868" s="52">
        <f>SUM(C862:C867)</f>
        <v>860</v>
      </c>
      <c r="D868" s="54"/>
      <c r="E868" s="30">
        <f>A864+C868</f>
        <v>2200</v>
      </c>
      <c r="F868" s="58" t="s">
        <v>274</v>
      </c>
    </row>
    <row r="870" spans="1:6" ht="19.5" thickBot="1">
      <c r="A870" s="80" t="s">
        <v>269</v>
      </c>
      <c r="B870" s="81"/>
      <c r="C870" s="81"/>
      <c r="D870" s="81"/>
      <c r="E870" s="82"/>
    </row>
    <row r="871" spans="1:6" ht="15.75" thickBot="1">
      <c r="A871" s="50" t="s">
        <v>2</v>
      </c>
      <c r="B871" s="35" t="s">
        <v>3</v>
      </c>
      <c r="C871" s="51" t="s">
        <v>4</v>
      </c>
      <c r="D871" s="51" t="s">
        <v>5</v>
      </c>
      <c r="E871" s="52" t="s">
        <v>141</v>
      </c>
    </row>
    <row r="872" spans="1:6">
      <c r="A872" s="47">
        <v>2200</v>
      </c>
      <c r="B872" s="5" t="s">
        <v>11</v>
      </c>
      <c r="C872" s="30">
        <v>30</v>
      </c>
      <c r="D872" s="49"/>
      <c r="E872" s="48"/>
    </row>
    <row r="873" spans="1:6">
      <c r="A873" s="47"/>
      <c r="B873" s="3" t="s">
        <v>199</v>
      </c>
      <c r="C873" s="48">
        <v>300</v>
      </c>
      <c r="D873" s="49"/>
      <c r="E873" s="48"/>
    </row>
    <row r="874" spans="1:6">
      <c r="A874" s="47"/>
      <c r="B874" s="3" t="s">
        <v>110</v>
      </c>
      <c r="C874" s="48">
        <v>30</v>
      </c>
      <c r="D874" s="49"/>
      <c r="E874" s="48"/>
    </row>
    <row r="875" spans="1:6" ht="15.75" thickBot="1">
      <c r="A875" s="47"/>
      <c r="B875" s="3" t="s">
        <v>14</v>
      </c>
      <c r="C875" s="48">
        <v>500</v>
      </c>
      <c r="D875" s="49"/>
      <c r="E875" s="48"/>
    </row>
    <row r="876" spans="1:6" ht="15.75" thickBot="1">
      <c r="A876" s="53"/>
      <c r="B876" s="33" t="s">
        <v>50</v>
      </c>
      <c r="C876" s="52">
        <f>SUM(C870:C875)</f>
        <v>860</v>
      </c>
      <c r="D876" s="54"/>
      <c r="E876" s="30">
        <f>A872+C876</f>
        <v>3060</v>
      </c>
      <c r="F876" s="58" t="s">
        <v>274</v>
      </c>
    </row>
    <row r="878" spans="1:6" ht="19.5" thickBot="1">
      <c r="A878" s="80" t="s">
        <v>270</v>
      </c>
      <c r="B878" s="81"/>
      <c r="C878" s="81"/>
      <c r="D878" s="81"/>
      <c r="E878" s="82"/>
    </row>
    <row r="879" spans="1:6" ht="15.75" thickBot="1">
      <c r="A879" s="50" t="s">
        <v>2</v>
      </c>
      <c r="B879" s="35" t="s">
        <v>3</v>
      </c>
      <c r="C879" s="51" t="s">
        <v>4</v>
      </c>
      <c r="D879" s="51" t="s">
        <v>5</v>
      </c>
      <c r="E879" s="52" t="s">
        <v>141</v>
      </c>
    </row>
    <row r="880" spans="1:6">
      <c r="A880" s="47">
        <v>3060</v>
      </c>
      <c r="B880" s="5" t="s">
        <v>11</v>
      </c>
      <c r="C880" s="30">
        <v>30</v>
      </c>
      <c r="D880" s="49">
        <v>3000</v>
      </c>
      <c r="E880" s="48"/>
    </row>
    <row r="881" spans="1:6">
      <c r="A881" s="47"/>
      <c r="B881" s="3" t="s">
        <v>199</v>
      </c>
      <c r="C881" s="48">
        <v>300</v>
      </c>
      <c r="D881" s="49"/>
      <c r="E881" s="48"/>
    </row>
    <row r="882" spans="1:6">
      <c r="A882" s="47"/>
      <c r="B882" s="3" t="s">
        <v>110</v>
      </c>
      <c r="C882" s="48">
        <v>30</v>
      </c>
      <c r="D882" s="49"/>
      <c r="E882" s="48"/>
    </row>
    <row r="883" spans="1:6" ht="15.75" thickBot="1">
      <c r="A883" s="47"/>
      <c r="B883" s="3" t="s">
        <v>14</v>
      </c>
      <c r="C883" s="48">
        <v>500</v>
      </c>
      <c r="D883" s="49"/>
      <c r="E883" s="48"/>
    </row>
    <row r="884" spans="1:6" ht="15.75" thickBot="1">
      <c r="A884" s="53"/>
      <c r="B884" s="33" t="s">
        <v>50</v>
      </c>
      <c r="C884" s="52">
        <f>SUM(C878:C883)</f>
        <v>860</v>
      </c>
      <c r="D884" s="54"/>
      <c r="E884" s="30">
        <f>A880+C884-D880</f>
        <v>920</v>
      </c>
      <c r="F884" s="58" t="s">
        <v>274</v>
      </c>
    </row>
    <row r="886" spans="1:6" ht="19.5" thickBot="1">
      <c r="A886" s="80" t="s">
        <v>271</v>
      </c>
      <c r="B886" s="81"/>
      <c r="C886" s="81"/>
      <c r="D886" s="81"/>
      <c r="E886" s="82"/>
    </row>
    <row r="887" spans="1:6" ht="15.75" thickBot="1">
      <c r="A887" s="50" t="s">
        <v>2</v>
      </c>
      <c r="B887" s="35" t="s">
        <v>3</v>
      </c>
      <c r="C887" s="51" t="s">
        <v>4</v>
      </c>
      <c r="D887" s="51" t="s">
        <v>5</v>
      </c>
      <c r="E887" s="52" t="s">
        <v>141</v>
      </c>
    </row>
    <row r="888" spans="1:6">
      <c r="A888" s="47">
        <v>920</v>
      </c>
      <c r="B888" s="5" t="s">
        <v>11</v>
      </c>
      <c r="C888" s="30">
        <v>30</v>
      </c>
      <c r="D888" s="49"/>
      <c r="E888" s="48"/>
    </row>
    <row r="889" spans="1:6">
      <c r="A889" s="47"/>
      <c r="B889" s="3" t="s">
        <v>199</v>
      </c>
      <c r="C889" s="48">
        <v>300</v>
      </c>
      <c r="D889" s="49"/>
      <c r="E889" s="48"/>
    </row>
    <row r="890" spans="1:6">
      <c r="A890" s="47"/>
      <c r="B890" s="3" t="s">
        <v>110</v>
      </c>
      <c r="C890" s="48">
        <v>30</v>
      </c>
      <c r="D890" s="49"/>
      <c r="E890" s="48"/>
    </row>
    <row r="891" spans="1:6" ht="15.75" thickBot="1">
      <c r="A891" s="47"/>
      <c r="B891" s="3" t="s">
        <v>14</v>
      </c>
      <c r="C891" s="48">
        <v>500</v>
      </c>
      <c r="D891" s="49"/>
      <c r="E891" s="48"/>
    </row>
    <row r="892" spans="1:6" ht="15.75" thickBot="1">
      <c r="A892" s="53"/>
      <c r="B892" s="33" t="s">
        <v>50</v>
      </c>
      <c r="C892" s="52">
        <f>SUM(C886:C891)</f>
        <v>860</v>
      </c>
      <c r="D892" s="54"/>
      <c r="E892" s="30">
        <f>A888+C892-D888</f>
        <v>1780</v>
      </c>
      <c r="F892" s="58" t="s">
        <v>274</v>
      </c>
    </row>
    <row r="894" spans="1:6" ht="19.5" thickBot="1">
      <c r="A894" s="80" t="s">
        <v>272</v>
      </c>
      <c r="B894" s="81"/>
      <c r="C894" s="81"/>
      <c r="D894" s="81"/>
      <c r="E894" s="82"/>
    </row>
    <row r="895" spans="1:6" ht="15.75" thickBot="1">
      <c r="A895" s="50" t="s">
        <v>2</v>
      </c>
      <c r="B895" s="35" t="s">
        <v>3</v>
      </c>
      <c r="C895" s="51" t="s">
        <v>4</v>
      </c>
      <c r="D895" s="51" t="s">
        <v>5</v>
      </c>
      <c r="E895" s="52" t="s">
        <v>141</v>
      </c>
    </row>
    <row r="896" spans="1:6">
      <c r="A896" s="47">
        <v>1780</v>
      </c>
      <c r="B896" s="5" t="s">
        <v>11</v>
      </c>
      <c r="C896" s="30">
        <v>30</v>
      </c>
      <c r="D896" s="49"/>
      <c r="E896" s="48"/>
    </row>
    <row r="897" spans="1:6">
      <c r="A897" s="47"/>
      <c r="B897" s="3" t="s">
        <v>199</v>
      </c>
      <c r="C897" s="48">
        <v>300</v>
      </c>
      <c r="D897" s="49"/>
      <c r="E897" s="48"/>
    </row>
    <row r="898" spans="1:6">
      <c r="A898" s="47"/>
      <c r="B898" s="3" t="s">
        <v>110</v>
      </c>
      <c r="C898" s="48">
        <v>30</v>
      </c>
      <c r="D898" s="49"/>
      <c r="E898" s="48"/>
    </row>
    <row r="899" spans="1:6" ht="15.75" thickBot="1">
      <c r="A899" s="47"/>
      <c r="B899" s="3" t="s">
        <v>14</v>
      </c>
      <c r="C899" s="48">
        <v>500</v>
      </c>
      <c r="D899" s="49"/>
      <c r="E899" s="48"/>
    </row>
    <row r="900" spans="1:6" ht="15.75" thickBot="1">
      <c r="A900" s="53"/>
      <c r="B900" s="33" t="s">
        <v>50</v>
      </c>
      <c r="C900" s="52">
        <f>SUM(C894:C899)</f>
        <v>860</v>
      </c>
      <c r="D900" s="54"/>
      <c r="E900" s="30">
        <f>A896+C900-D896</f>
        <v>2640</v>
      </c>
      <c r="F900" s="58" t="s">
        <v>274</v>
      </c>
    </row>
    <row r="902" spans="1:6" ht="19.5" thickBot="1">
      <c r="A902" s="80" t="s">
        <v>273</v>
      </c>
      <c r="B902" s="81"/>
      <c r="C902" s="81"/>
      <c r="D902" s="81"/>
      <c r="E902" s="82"/>
    </row>
    <row r="903" spans="1:6" ht="15.75" thickBot="1">
      <c r="A903" s="50" t="s">
        <v>2</v>
      </c>
      <c r="B903" s="35" t="s">
        <v>3</v>
      </c>
      <c r="C903" s="51" t="s">
        <v>4</v>
      </c>
      <c r="D903" s="51" t="s">
        <v>5</v>
      </c>
      <c r="E903" s="52" t="s">
        <v>141</v>
      </c>
    </row>
    <row r="904" spans="1:6">
      <c r="A904" s="47">
        <v>2640</v>
      </c>
      <c r="B904" s="5" t="s">
        <v>11</v>
      </c>
      <c r="C904" s="30">
        <v>30</v>
      </c>
      <c r="D904" s="49">
        <v>3000</v>
      </c>
      <c r="E904" s="48"/>
    </row>
    <row r="905" spans="1:6">
      <c r="A905" s="47"/>
      <c r="B905" s="3" t="s">
        <v>199</v>
      </c>
      <c r="C905" s="48">
        <v>300</v>
      </c>
      <c r="D905" s="49"/>
      <c r="E905" s="48"/>
    </row>
    <row r="906" spans="1:6">
      <c r="A906" s="47"/>
      <c r="B906" s="3" t="s">
        <v>110</v>
      </c>
      <c r="C906" s="48">
        <v>30</v>
      </c>
      <c r="D906" s="49"/>
      <c r="E906" s="48"/>
    </row>
    <row r="907" spans="1:6" ht="15.75" thickBot="1">
      <c r="A907" s="47"/>
      <c r="B907" s="3" t="s">
        <v>14</v>
      </c>
      <c r="C907" s="48">
        <v>500</v>
      </c>
      <c r="D907" s="49"/>
      <c r="E907" s="48"/>
    </row>
    <row r="908" spans="1:6" ht="15.75" thickBot="1">
      <c r="A908" s="53"/>
      <c r="B908" s="33" t="s">
        <v>50</v>
      </c>
      <c r="C908" s="52">
        <f>SUM(C902:C907)</f>
        <v>860</v>
      </c>
      <c r="D908" s="54"/>
      <c r="E908" s="30">
        <f>A904+C908-D904</f>
        <v>500</v>
      </c>
      <c r="F908" s="58" t="s">
        <v>274</v>
      </c>
    </row>
    <row r="910" spans="1:6" ht="19.5" thickBot="1">
      <c r="A910" s="80" t="s">
        <v>275</v>
      </c>
      <c r="B910" s="81"/>
      <c r="C910" s="81"/>
      <c r="D910" s="81"/>
      <c r="E910" s="82"/>
    </row>
    <row r="911" spans="1:6" ht="15.75" thickBot="1">
      <c r="A911" s="50" t="s">
        <v>2</v>
      </c>
      <c r="B911" s="35" t="s">
        <v>3</v>
      </c>
      <c r="C911" s="51" t="s">
        <v>4</v>
      </c>
      <c r="D911" s="51" t="s">
        <v>5</v>
      </c>
      <c r="E911" s="52" t="s">
        <v>141</v>
      </c>
    </row>
    <row r="912" spans="1:6">
      <c r="A912" s="47">
        <v>500</v>
      </c>
      <c r="B912" s="5" t="s">
        <v>276</v>
      </c>
      <c r="C912" s="30">
        <v>300</v>
      </c>
      <c r="D912" s="49"/>
      <c r="E912" s="48"/>
    </row>
    <row r="913" spans="1:6">
      <c r="A913" s="47"/>
      <c r="B913" s="3" t="s">
        <v>277</v>
      </c>
      <c r="C913" s="48">
        <v>950</v>
      </c>
      <c r="D913" s="49"/>
      <c r="E913" s="48"/>
    </row>
    <row r="914" spans="1:6">
      <c r="A914" s="47"/>
      <c r="B914" s="3" t="s">
        <v>278</v>
      </c>
      <c r="C914" s="48">
        <v>1450</v>
      </c>
      <c r="D914" s="49"/>
      <c r="E914" s="48"/>
    </row>
    <row r="915" spans="1:6">
      <c r="A915" s="47"/>
      <c r="B915" s="3" t="s">
        <v>199</v>
      </c>
      <c r="C915" s="48">
        <v>300</v>
      </c>
      <c r="D915" s="49"/>
      <c r="E915" s="48"/>
    </row>
    <row r="916" spans="1:6">
      <c r="A916" s="47"/>
      <c r="B916" s="3" t="s">
        <v>279</v>
      </c>
      <c r="C916" s="48">
        <v>100</v>
      </c>
      <c r="D916" s="49"/>
      <c r="E916" s="48"/>
    </row>
    <row r="917" spans="1:6" ht="15.75" thickBot="1">
      <c r="A917" s="47"/>
      <c r="B917" s="3" t="s">
        <v>14</v>
      </c>
      <c r="C917" s="48">
        <v>700</v>
      </c>
      <c r="D917" s="49"/>
      <c r="E917" s="48"/>
    </row>
    <row r="918" spans="1:6" ht="15.75" thickBot="1">
      <c r="A918" s="53"/>
      <c r="B918" s="33" t="s">
        <v>50</v>
      </c>
      <c r="C918" s="52">
        <f>SUM(C910:C917)</f>
        <v>3800</v>
      </c>
      <c r="D918" s="54"/>
      <c r="E918" s="30">
        <f>A912+C918-D912</f>
        <v>4300</v>
      </c>
      <c r="F918" s="27" t="s">
        <v>274</v>
      </c>
    </row>
    <row r="920" spans="1:6" ht="19.5" thickBot="1">
      <c r="A920" s="80" t="s">
        <v>280</v>
      </c>
      <c r="B920" s="81"/>
      <c r="C920" s="81"/>
      <c r="D920" s="81"/>
      <c r="E920" s="82"/>
    </row>
    <row r="921" spans="1:6" ht="15.75" thickBot="1">
      <c r="A921" s="50" t="s">
        <v>2</v>
      </c>
      <c r="B921" s="35" t="s">
        <v>3</v>
      </c>
      <c r="C921" s="51" t="s">
        <v>4</v>
      </c>
      <c r="D921" s="51" t="s">
        <v>5</v>
      </c>
      <c r="E921" s="52" t="s">
        <v>141</v>
      </c>
    </row>
    <row r="922" spans="1:6">
      <c r="A922" s="47">
        <v>4300</v>
      </c>
      <c r="B922" s="5" t="s">
        <v>11</v>
      </c>
      <c r="C922" s="30">
        <v>70</v>
      </c>
      <c r="D922" s="49">
        <v>3000</v>
      </c>
      <c r="E922" s="48"/>
    </row>
    <row r="923" spans="1:6">
      <c r="A923" s="47"/>
      <c r="B923" s="3" t="s">
        <v>199</v>
      </c>
      <c r="C923" s="48">
        <v>300</v>
      </c>
      <c r="D923" s="49"/>
      <c r="E923" s="48"/>
    </row>
    <row r="924" spans="1:6">
      <c r="A924" s="47"/>
      <c r="B924" s="3" t="s">
        <v>105</v>
      </c>
      <c r="C924" s="48">
        <v>60</v>
      </c>
      <c r="D924" s="49"/>
      <c r="E924" s="48"/>
    </row>
    <row r="925" spans="1:6" ht="15.75" thickBot="1">
      <c r="A925" s="47"/>
      <c r="B925" s="3" t="s">
        <v>14</v>
      </c>
      <c r="C925" s="48">
        <v>700</v>
      </c>
      <c r="D925" s="49"/>
      <c r="E925" s="48"/>
    </row>
    <row r="926" spans="1:6" ht="15.75" thickBot="1">
      <c r="A926" s="53"/>
      <c r="B926" s="33" t="s">
        <v>50</v>
      </c>
      <c r="C926" s="52">
        <f>SUM(C920:C925)</f>
        <v>1130</v>
      </c>
      <c r="D926" s="54"/>
      <c r="E926" s="30">
        <f>A922+C926-D922</f>
        <v>2430</v>
      </c>
      <c r="F926" s="27" t="s">
        <v>274</v>
      </c>
    </row>
    <row r="928" spans="1:6" ht="19.5" thickBot="1">
      <c r="A928" s="80" t="s">
        <v>281</v>
      </c>
      <c r="B928" s="81"/>
      <c r="C928" s="81"/>
      <c r="D928" s="81"/>
      <c r="E928" s="82"/>
    </row>
    <row r="929" spans="1:6" ht="15.75" thickBot="1">
      <c r="A929" s="50" t="s">
        <v>2</v>
      </c>
      <c r="B929" s="35" t="s">
        <v>3</v>
      </c>
      <c r="C929" s="51" t="s">
        <v>4</v>
      </c>
      <c r="D929" s="51" t="s">
        <v>5</v>
      </c>
      <c r="E929" s="52" t="s">
        <v>141</v>
      </c>
    </row>
    <row r="930" spans="1:6">
      <c r="A930" s="47">
        <v>2430</v>
      </c>
      <c r="B930" s="5" t="s">
        <v>11</v>
      </c>
      <c r="C930" s="30">
        <v>70</v>
      </c>
      <c r="D930" s="49"/>
      <c r="E930" s="48"/>
    </row>
    <row r="931" spans="1:6">
      <c r="A931" s="47"/>
      <c r="B931" s="3" t="s">
        <v>199</v>
      </c>
      <c r="C931" s="48">
        <v>300</v>
      </c>
      <c r="D931" s="49"/>
      <c r="E931" s="48"/>
    </row>
    <row r="932" spans="1:6">
      <c r="A932" s="47"/>
      <c r="B932" s="3" t="s">
        <v>105</v>
      </c>
      <c r="C932" s="48">
        <v>60</v>
      </c>
      <c r="D932" s="49"/>
      <c r="E932" s="48"/>
    </row>
    <row r="933" spans="1:6">
      <c r="A933" s="47"/>
      <c r="B933" s="3" t="s">
        <v>14</v>
      </c>
      <c r="C933" s="48">
        <v>700</v>
      </c>
      <c r="D933" s="49"/>
      <c r="E933" s="48"/>
    </row>
    <row r="934" spans="1:6" ht="15.75" thickBot="1">
      <c r="A934" s="47"/>
      <c r="B934" s="3" t="s">
        <v>282</v>
      </c>
      <c r="C934" s="48">
        <v>1450</v>
      </c>
      <c r="D934" s="49"/>
      <c r="E934" s="48"/>
    </row>
    <row r="935" spans="1:6" ht="15.75" thickBot="1">
      <c r="A935" s="53"/>
      <c r="B935" s="33" t="s">
        <v>50</v>
      </c>
      <c r="C935" s="52">
        <f>SUM(C928:C934)</f>
        <v>2580</v>
      </c>
      <c r="D935" s="54"/>
      <c r="E935" s="30">
        <f>A930+C935-D930</f>
        <v>5010</v>
      </c>
      <c r="F935" s="27" t="s">
        <v>274</v>
      </c>
    </row>
    <row r="937" spans="1:6" ht="19.5" thickBot="1">
      <c r="A937" s="80" t="s">
        <v>283</v>
      </c>
      <c r="B937" s="81"/>
      <c r="C937" s="81"/>
      <c r="D937" s="81"/>
      <c r="E937" s="82"/>
    </row>
    <row r="938" spans="1:6" ht="15.75" thickBot="1">
      <c r="A938" s="50" t="s">
        <v>2</v>
      </c>
      <c r="B938" s="35" t="s">
        <v>3</v>
      </c>
      <c r="C938" s="51" t="s">
        <v>4</v>
      </c>
      <c r="D938" s="51" t="s">
        <v>5</v>
      </c>
      <c r="E938" s="52" t="s">
        <v>141</v>
      </c>
    </row>
    <row r="939" spans="1:6">
      <c r="A939" s="47">
        <v>5010</v>
      </c>
      <c r="B939" s="5" t="s">
        <v>199</v>
      </c>
      <c r="C939" s="30">
        <v>300</v>
      </c>
      <c r="D939" s="49"/>
      <c r="E939" s="48"/>
    </row>
    <row r="940" spans="1:6">
      <c r="A940" s="47"/>
      <c r="B940" s="3" t="s">
        <v>284</v>
      </c>
      <c r="C940" s="48">
        <v>250</v>
      </c>
      <c r="D940" s="49"/>
      <c r="E940" s="48"/>
    </row>
    <row r="941" spans="1:6" ht="15.75" thickBot="1">
      <c r="A941" s="47"/>
      <c r="B941" s="3" t="s">
        <v>285</v>
      </c>
      <c r="C941" s="48">
        <v>100</v>
      </c>
      <c r="D941" s="49"/>
      <c r="E941" s="48"/>
    </row>
    <row r="942" spans="1:6" ht="15.75" thickBot="1">
      <c r="A942" s="53"/>
      <c r="B942" s="33" t="s">
        <v>50</v>
      </c>
      <c r="C942" s="52">
        <f>SUM(C937:C941)</f>
        <v>650</v>
      </c>
      <c r="D942" s="54"/>
      <c r="E942" s="30">
        <f>A939+C942-D939</f>
        <v>5660</v>
      </c>
      <c r="F942" s="59">
        <v>-5660</v>
      </c>
    </row>
    <row r="944" spans="1:6" ht="19.5" thickBot="1">
      <c r="A944" s="80" t="s">
        <v>289</v>
      </c>
      <c r="B944" s="81"/>
      <c r="C944" s="81"/>
      <c r="D944" s="81"/>
      <c r="E944" s="82"/>
    </row>
    <row r="945" spans="1:6" ht="15.75" thickBot="1">
      <c r="A945" s="50" t="s">
        <v>2</v>
      </c>
      <c r="B945" s="35" t="s">
        <v>3</v>
      </c>
      <c r="C945" s="51" t="s">
        <v>4</v>
      </c>
      <c r="D945" s="51" t="s">
        <v>5</v>
      </c>
      <c r="E945" s="52" t="s">
        <v>141</v>
      </c>
    </row>
    <row r="946" spans="1:6">
      <c r="A946" s="47">
        <v>5660</v>
      </c>
      <c r="B946" s="5" t="s">
        <v>125</v>
      </c>
      <c r="C946" s="30">
        <v>80</v>
      </c>
      <c r="D946" s="49">
        <v>6000</v>
      </c>
      <c r="E946" s="48"/>
    </row>
    <row r="947" spans="1:6">
      <c r="A947" s="47" t="s">
        <v>290</v>
      </c>
      <c r="B947" s="3" t="s">
        <v>286</v>
      </c>
      <c r="C947" s="48">
        <v>950</v>
      </c>
      <c r="D947" s="49"/>
      <c r="E947" s="48"/>
    </row>
    <row r="948" spans="1:6">
      <c r="A948" s="47" t="s">
        <v>291</v>
      </c>
      <c r="B948" s="3" t="s">
        <v>287</v>
      </c>
      <c r="C948" s="48">
        <v>460</v>
      </c>
      <c r="D948" s="49"/>
      <c r="E948" s="48"/>
    </row>
    <row r="949" spans="1:6">
      <c r="A949" s="47"/>
      <c r="B949" s="3" t="s">
        <v>288</v>
      </c>
      <c r="C949" s="48">
        <v>80</v>
      </c>
      <c r="D949" s="49"/>
      <c r="E949" s="48"/>
    </row>
    <row r="950" spans="1:6">
      <c r="A950" s="47"/>
      <c r="B950" s="3" t="s">
        <v>199</v>
      </c>
      <c r="C950" s="48">
        <v>300</v>
      </c>
      <c r="D950" s="49"/>
      <c r="E950" s="48"/>
    </row>
    <row r="951" spans="1:6" ht="15.75" thickBot="1">
      <c r="A951" s="47"/>
      <c r="B951" s="3" t="s">
        <v>201</v>
      </c>
      <c r="C951" s="48">
        <v>600</v>
      </c>
      <c r="D951" s="49"/>
      <c r="E951" s="48"/>
    </row>
    <row r="952" spans="1:6" ht="15.75" thickBot="1">
      <c r="A952" s="53"/>
      <c r="B952" s="33" t="s">
        <v>50</v>
      </c>
      <c r="C952" s="52">
        <f>SUM(C944:C951)</f>
        <v>2470</v>
      </c>
      <c r="D952" s="54"/>
      <c r="E952" s="30">
        <f>A946+C952-D946</f>
        <v>2130</v>
      </c>
      <c r="F952" s="59">
        <f>-2130</f>
        <v>-2130</v>
      </c>
    </row>
    <row r="954" spans="1:6" ht="19.5" thickBot="1">
      <c r="A954" s="80" t="s">
        <v>292</v>
      </c>
      <c r="B954" s="81"/>
      <c r="C954" s="81"/>
      <c r="D954" s="81"/>
      <c r="E954" s="82"/>
    </row>
    <row r="955" spans="1:6" ht="15.75" thickBot="1">
      <c r="A955" s="50" t="s">
        <v>2</v>
      </c>
      <c r="B955" s="35" t="s">
        <v>3</v>
      </c>
      <c r="C955" s="51" t="s">
        <v>4</v>
      </c>
      <c r="D955" s="51" t="s">
        <v>5</v>
      </c>
      <c r="E955" s="52" t="s">
        <v>141</v>
      </c>
    </row>
    <row r="956" spans="1:6">
      <c r="A956" s="47">
        <v>2130</v>
      </c>
      <c r="B956" s="5" t="s">
        <v>11</v>
      </c>
      <c r="C956" s="30">
        <v>50</v>
      </c>
      <c r="D956" s="49"/>
      <c r="E956" s="48"/>
    </row>
    <row r="957" spans="1:6">
      <c r="A957" s="47"/>
      <c r="B957" s="3" t="s">
        <v>199</v>
      </c>
      <c r="C957" s="48">
        <v>300</v>
      </c>
      <c r="D957" s="49"/>
      <c r="E957" s="48"/>
    </row>
    <row r="958" spans="1:6">
      <c r="A958" s="47"/>
      <c r="B958" s="3" t="s">
        <v>201</v>
      </c>
      <c r="C958" s="48">
        <v>600</v>
      </c>
      <c r="D958" s="49"/>
      <c r="E958" s="48"/>
    </row>
    <row r="959" spans="1:6" ht="15.75" thickBot="1">
      <c r="A959" s="47"/>
      <c r="B959" s="3" t="s">
        <v>110</v>
      </c>
      <c r="C959" s="48">
        <v>50</v>
      </c>
      <c r="D959" s="49"/>
      <c r="E959" s="48"/>
    </row>
    <row r="960" spans="1:6" ht="15.75" thickBot="1">
      <c r="A960" s="53"/>
      <c r="B960" s="33" t="s">
        <v>50</v>
      </c>
      <c r="C960" s="52">
        <f>SUM(C954:C959)</f>
        <v>1000</v>
      </c>
      <c r="D960" s="54"/>
      <c r="E960" s="30">
        <f>A956+C960</f>
        <v>3130</v>
      </c>
      <c r="F960" s="59">
        <v>-3130</v>
      </c>
    </row>
    <row r="962" spans="1:6" ht="19.5" thickBot="1">
      <c r="A962" s="80" t="s">
        <v>293</v>
      </c>
      <c r="B962" s="81"/>
      <c r="C962" s="81"/>
      <c r="D962" s="81"/>
      <c r="E962" s="82"/>
    </row>
    <row r="963" spans="1:6" ht="15.75" thickBot="1">
      <c r="A963" s="50" t="s">
        <v>2</v>
      </c>
      <c r="B963" s="35" t="s">
        <v>3</v>
      </c>
      <c r="C963" s="51" t="s">
        <v>4</v>
      </c>
      <c r="D963" s="51" t="s">
        <v>5</v>
      </c>
      <c r="E963" s="52" t="s">
        <v>141</v>
      </c>
    </row>
    <row r="964" spans="1:6">
      <c r="A964" s="47">
        <v>3130</v>
      </c>
      <c r="B964" s="5" t="s">
        <v>11</v>
      </c>
      <c r="C964" s="30">
        <v>50</v>
      </c>
      <c r="D964" s="49">
        <v>2000</v>
      </c>
      <c r="E964" s="48"/>
    </row>
    <row r="965" spans="1:6">
      <c r="A965" s="47" t="s">
        <v>294</v>
      </c>
      <c r="B965" s="3" t="s">
        <v>199</v>
      </c>
      <c r="C965" s="48">
        <v>300</v>
      </c>
      <c r="D965" s="49"/>
      <c r="E965" s="48"/>
    </row>
    <row r="966" spans="1:6">
      <c r="A966" s="47"/>
      <c r="B966" s="3" t="s">
        <v>110</v>
      </c>
      <c r="C966" s="48">
        <v>50</v>
      </c>
      <c r="D966" s="49"/>
      <c r="E966" s="48"/>
    </row>
    <row r="967" spans="1:6" ht="15.75" thickBot="1">
      <c r="A967" s="47"/>
      <c r="B967" s="3" t="s">
        <v>201</v>
      </c>
      <c r="C967" s="48">
        <v>600</v>
      </c>
      <c r="D967" s="49"/>
      <c r="E967" s="48"/>
    </row>
    <row r="968" spans="1:6" ht="15.75" thickBot="1">
      <c r="A968" s="53"/>
      <c r="B968" s="33" t="s">
        <v>50</v>
      </c>
      <c r="C968" s="52">
        <f>SUM(C962:C967)</f>
        <v>1000</v>
      </c>
      <c r="D968" s="54"/>
      <c r="E968" s="30">
        <f>A964+C968-D964</f>
        <v>2130</v>
      </c>
      <c r="F968" s="59">
        <v>-2130</v>
      </c>
    </row>
    <row r="970" spans="1:6" ht="19.5" thickBot="1">
      <c r="A970" s="80" t="s">
        <v>295</v>
      </c>
      <c r="B970" s="81"/>
      <c r="C970" s="81"/>
      <c r="D970" s="81"/>
      <c r="E970" s="82"/>
    </row>
    <row r="971" spans="1:6" ht="15.75" thickBot="1">
      <c r="A971" s="50" t="s">
        <v>2</v>
      </c>
      <c r="B971" s="35" t="s">
        <v>3</v>
      </c>
      <c r="C971" s="51" t="s">
        <v>4</v>
      </c>
      <c r="D971" s="51" t="s">
        <v>5</v>
      </c>
      <c r="E971" s="52" t="s">
        <v>141</v>
      </c>
    </row>
    <row r="972" spans="1:6">
      <c r="A972" s="47">
        <v>2130</v>
      </c>
      <c r="B972" s="5" t="s">
        <v>11</v>
      </c>
      <c r="C972" s="30">
        <v>50</v>
      </c>
      <c r="D972" s="49"/>
      <c r="E972" s="48"/>
    </row>
    <row r="973" spans="1:6">
      <c r="A973" s="47"/>
      <c r="B973" s="3" t="s">
        <v>199</v>
      </c>
      <c r="C973" s="48">
        <v>300</v>
      </c>
      <c r="D973" s="49"/>
      <c r="E973" s="48"/>
    </row>
    <row r="974" spans="1:6">
      <c r="A974" s="47"/>
      <c r="B974" s="3" t="s">
        <v>110</v>
      </c>
      <c r="C974" s="48">
        <v>50</v>
      </c>
      <c r="D974" s="49"/>
      <c r="E974" s="48"/>
    </row>
    <row r="975" spans="1:6">
      <c r="A975" s="47"/>
      <c r="B975" s="3" t="s">
        <v>48</v>
      </c>
      <c r="C975" s="48">
        <v>80</v>
      </c>
      <c r="D975" s="49"/>
      <c r="E975" s="48"/>
    </row>
    <row r="976" spans="1:6" ht="15.75" thickBot="1">
      <c r="A976" s="47"/>
      <c r="B976" s="3" t="s">
        <v>201</v>
      </c>
      <c r="C976" s="48">
        <v>600</v>
      </c>
      <c r="D976" s="49"/>
      <c r="E976" s="48"/>
    </row>
    <row r="977" spans="1:6" ht="15.75" thickBot="1">
      <c r="A977" s="53"/>
      <c r="B977" s="33" t="s">
        <v>50</v>
      </c>
      <c r="C977" s="52">
        <f>SUM(C970:C976)</f>
        <v>1080</v>
      </c>
      <c r="D977" s="54"/>
      <c r="E977" s="30">
        <f>A972+C977-D972</f>
        <v>3210</v>
      </c>
      <c r="F977" s="59">
        <v>-3210</v>
      </c>
    </row>
    <row r="979" spans="1:6" ht="19.5" thickBot="1">
      <c r="A979" s="80" t="s">
        <v>296</v>
      </c>
      <c r="B979" s="81"/>
      <c r="C979" s="81"/>
      <c r="D979" s="81"/>
      <c r="E979" s="82"/>
    </row>
    <row r="980" spans="1:6" ht="15.75" thickBot="1">
      <c r="A980" s="50" t="s">
        <v>2</v>
      </c>
      <c r="B980" s="35" t="s">
        <v>3</v>
      </c>
      <c r="C980" s="51" t="s">
        <v>4</v>
      </c>
      <c r="D980" s="51" t="s">
        <v>5</v>
      </c>
      <c r="E980" s="52" t="s">
        <v>141</v>
      </c>
    </row>
    <row r="981" spans="1:6">
      <c r="A981" s="47">
        <v>3210</v>
      </c>
      <c r="B981" s="5" t="s">
        <v>11</v>
      </c>
      <c r="C981" s="30">
        <v>50</v>
      </c>
      <c r="D981" s="49"/>
      <c r="E981" s="48"/>
    </row>
    <row r="982" spans="1:6">
      <c r="A982" s="47"/>
      <c r="B982" s="3" t="s">
        <v>199</v>
      </c>
      <c r="C982" s="48">
        <v>300</v>
      </c>
      <c r="D982" s="49"/>
      <c r="E982" s="48"/>
    </row>
    <row r="983" spans="1:6">
      <c r="A983" s="47"/>
      <c r="B983" s="3" t="s">
        <v>110</v>
      </c>
      <c r="C983" s="48">
        <v>50</v>
      </c>
      <c r="D983" s="49"/>
      <c r="E983" s="48"/>
    </row>
    <row r="984" spans="1:6">
      <c r="A984" s="47"/>
      <c r="B984" s="3" t="s">
        <v>297</v>
      </c>
      <c r="C984" s="48">
        <v>1220</v>
      </c>
      <c r="D984" s="49"/>
      <c r="E984" s="48"/>
    </row>
    <row r="985" spans="1:6" ht="15.75" thickBot="1">
      <c r="A985" s="47"/>
      <c r="B985" s="3" t="s">
        <v>201</v>
      </c>
      <c r="C985" s="48">
        <v>600</v>
      </c>
      <c r="D985" s="49"/>
      <c r="E985" s="48"/>
    </row>
    <row r="986" spans="1:6" ht="15.75" thickBot="1">
      <c r="A986" s="53"/>
      <c r="B986" s="33" t="s">
        <v>50</v>
      </c>
      <c r="C986" s="52">
        <f>SUM(C979:C985)</f>
        <v>2220</v>
      </c>
      <c r="D986" s="54"/>
      <c r="E986" s="30">
        <f>A981+C986-D981</f>
        <v>5430</v>
      </c>
      <c r="F986" s="59">
        <v>-5430</v>
      </c>
    </row>
    <row r="988" spans="1:6" ht="19.5" thickBot="1">
      <c r="A988" s="80" t="s">
        <v>298</v>
      </c>
      <c r="B988" s="81"/>
      <c r="C988" s="81"/>
      <c r="D988" s="81"/>
      <c r="E988" s="82"/>
    </row>
    <row r="989" spans="1:6" ht="15.75" thickBot="1">
      <c r="A989" s="50" t="s">
        <v>2</v>
      </c>
      <c r="B989" s="35" t="s">
        <v>3</v>
      </c>
      <c r="C989" s="51" t="s">
        <v>4</v>
      </c>
      <c r="D989" s="51" t="s">
        <v>5</v>
      </c>
      <c r="E989" s="52" t="s">
        <v>141</v>
      </c>
    </row>
    <row r="990" spans="1:6">
      <c r="A990" s="47">
        <v>5430</v>
      </c>
      <c r="B990" s="5" t="s">
        <v>11</v>
      </c>
      <c r="C990" s="30">
        <v>50</v>
      </c>
      <c r="D990" s="49"/>
      <c r="E990" s="48"/>
    </row>
    <row r="991" spans="1:6">
      <c r="A991" s="47"/>
      <c r="B991" s="3" t="s">
        <v>199</v>
      </c>
      <c r="C991" s="48">
        <v>300</v>
      </c>
      <c r="D991" s="49"/>
      <c r="E991" s="48"/>
    </row>
    <row r="992" spans="1:6">
      <c r="A992" s="47"/>
      <c r="B992" s="3" t="s">
        <v>110</v>
      </c>
      <c r="C992" s="48">
        <v>50</v>
      </c>
      <c r="D992" s="49"/>
      <c r="E992" s="48"/>
    </row>
    <row r="993" spans="1:6" ht="15.75" thickBot="1">
      <c r="A993" s="47"/>
      <c r="B993" s="3" t="s">
        <v>201</v>
      </c>
      <c r="C993" s="48">
        <v>600</v>
      </c>
      <c r="D993" s="49"/>
      <c r="E993" s="48"/>
    </row>
    <row r="994" spans="1:6" ht="15.75" thickBot="1">
      <c r="A994" s="53"/>
      <c r="B994" s="33" t="s">
        <v>50</v>
      </c>
      <c r="C994" s="52">
        <f>SUM(C988:C993)</f>
        <v>1000</v>
      </c>
      <c r="D994" s="54"/>
      <c r="E994" s="30">
        <f>A990+C994-D990</f>
        <v>6430</v>
      </c>
      <c r="F994" s="59">
        <v>-6430</v>
      </c>
    </row>
    <row r="996" spans="1:6" ht="19.5" thickBot="1">
      <c r="A996" s="80" t="s">
        <v>299</v>
      </c>
      <c r="B996" s="81"/>
      <c r="C996" s="81"/>
      <c r="D996" s="81"/>
      <c r="E996" s="82"/>
    </row>
    <row r="997" spans="1:6" ht="15.75" thickBot="1">
      <c r="A997" s="50" t="s">
        <v>2</v>
      </c>
      <c r="B997" s="35" t="s">
        <v>3</v>
      </c>
      <c r="C997" s="51" t="s">
        <v>4</v>
      </c>
      <c r="D997" s="51" t="s">
        <v>5</v>
      </c>
      <c r="E997" s="52" t="s">
        <v>141</v>
      </c>
    </row>
    <row r="998" spans="1:6">
      <c r="A998" s="47">
        <v>6430</v>
      </c>
      <c r="B998" s="5" t="s">
        <v>199</v>
      </c>
      <c r="C998" s="30">
        <v>300</v>
      </c>
      <c r="D998" s="49">
        <v>2000</v>
      </c>
      <c r="E998" s="48"/>
    </row>
    <row r="999" spans="1:6" ht="15.75" thickBot="1">
      <c r="A999" s="47" t="s">
        <v>294</v>
      </c>
      <c r="B999" s="3" t="s">
        <v>201</v>
      </c>
      <c r="C999" s="48">
        <v>600</v>
      </c>
      <c r="D999" s="49"/>
      <c r="E999" s="48"/>
    </row>
    <row r="1000" spans="1:6" ht="15.75" thickBot="1">
      <c r="A1000" s="53"/>
      <c r="B1000" s="33" t="s">
        <v>50</v>
      </c>
      <c r="C1000" s="52">
        <f>SUM(C996:C999)</f>
        <v>900</v>
      </c>
      <c r="D1000" s="54"/>
      <c r="E1000" s="30">
        <f>A998+C1000-D998</f>
        <v>5330</v>
      </c>
      <c r="F1000" s="59">
        <v>-5330</v>
      </c>
    </row>
    <row r="1002" spans="1:6" ht="19.5" thickBot="1">
      <c r="A1002" s="80" t="s">
        <v>300</v>
      </c>
      <c r="B1002" s="81"/>
      <c r="C1002" s="81"/>
      <c r="D1002" s="81"/>
      <c r="E1002" s="82"/>
    </row>
    <row r="1003" spans="1:6" ht="15.75" thickBot="1">
      <c r="A1003" s="50" t="s">
        <v>2</v>
      </c>
      <c r="B1003" s="35" t="s">
        <v>3</v>
      </c>
      <c r="C1003" s="51" t="s">
        <v>4</v>
      </c>
      <c r="D1003" s="51" t="s">
        <v>5</v>
      </c>
      <c r="E1003" s="52" t="s">
        <v>141</v>
      </c>
    </row>
    <row r="1004" spans="1:6">
      <c r="A1004" s="47">
        <v>5330</v>
      </c>
      <c r="B1004" s="5" t="s">
        <v>301</v>
      </c>
      <c r="C1004" s="30">
        <v>80</v>
      </c>
      <c r="D1004" s="49"/>
      <c r="E1004" s="48"/>
    </row>
    <row r="1005" spans="1:6">
      <c r="A1005" s="47"/>
      <c r="B1005" s="3" t="s">
        <v>302</v>
      </c>
      <c r="C1005" s="48">
        <v>450</v>
      </c>
      <c r="D1005" s="49"/>
      <c r="E1005" s="48"/>
    </row>
    <row r="1006" spans="1:6">
      <c r="A1006" s="47"/>
      <c r="B1006" s="3" t="s">
        <v>303</v>
      </c>
      <c r="C1006" s="48">
        <v>950</v>
      </c>
      <c r="D1006" s="49"/>
      <c r="E1006" s="48"/>
    </row>
    <row r="1007" spans="1:6">
      <c r="A1007" s="47"/>
      <c r="B1007" s="3" t="s">
        <v>199</v>
      </c>
      <c r="C1007" s="48">
        <v>300</v>
      </c>
      <c r="D1007" s="49"/>
      <c r="E1007" s="48"/>
    </row>
    <row r="1008" spans="1:6" ht="15.75" thickBot="1">
      <c r="A1008" s="47"/>
      <c r="B1008" s="3" t="s">
        <v>158</v>
      </c>
      <c r="C1008" s="48">
        <v>80</v>
      </c>
      <c r="D1008" s="49"/>
      <c r="E1008" s="48"/>
    </row>
    <row r="1009" spans="1:8" ht="15.75" thickBot="1">
      <c r="A1009" s="53"/>
      <c r="B1009" s="33" t="s">
        <v>50</v>
      </c>
      <c r="C1009" s="52">
        <f>SUM(C1002:C1008)</f>
        <v>1860</v>
      </c>
      <c r="D1009" s="54"/>
      <c r="E1009" s="30">
        <f>A1004+C1009-D1004</f>
        <v>7190</v>
      </c>
      <c r="F1009" s="59">
        <v>-7190</v>
      </c>
      <c r="H1009" s="56" t="s">
        <v>304</v>
      </c>
    </row>
    <row r="1011" spans="1:8" ht="19.5" thickBot="1">
      <c r="A1011" s="80" t="s">
        <v>305</v>
      </c>
      <c r="B1011" s="81"/>
      <c r="C1011" s="81"/>
      <c r="D1011" s="81"/>
      <c r="E1011" s="82"/>
    </row>
    <row r="1012" spans="1:8" ht="15.75" thickBot="1">
      <c r="A1012" s="50" t="s">
        <v>2</v>
      </c>
      <c r="B1012" s="35" t="s">
        <v>3</v>
      </c>
      <c r="C1012" s="51" t="s">
        <v>4</v>
      </c>
      <c r="D1012" s="51" t="s">
        <v>5</v>
      </c>
      <c r="E1012" s="52" t="s">
        <v>141</v>
      </c>
    </row>
    <row r="1013" spans="1:8">
      <c r="A1013" s="47">
        <v>7190</v>
      </c>
      <c r="B1013" s="5" t="s">
        <v>306</v>
      </c>
      <c r="C1013" s="30">
        <v>600</v>
      </c>
      <c r="D1013" s="49">
        <v>6000</v>
      </c>
      <c r="E1013" s="48"/>
    </row>
    <row r="1014" spans="1:8">
      <c r="A1014" s="47"/>
      <c r="B1014" s="3" t="s">
        <v>307</v>
      </c>
      <c r="C1014" s="48"/>
      <c r="D1014" s="49"/>
      <c r="E1014" s="48"/>
    </row>
    <row r="1015" spans="1:8">
      <c r="A1015" s="47"/>
      <c r="B1015" s="3"/>
      <c r="C1015" s="48"/>
      <c r="D1015" s="49"/>
      <c r="E1015" s="48"/>
    </row>
    <row r="1016" spans="1:8">
      <c r="A1016" s="47"/>
      <c r="B1016" s="3"/>
      <c r="C1016" s="48"/>
      <c r="D1016" s="49"/>
      <c r="E1016" s="48"/>
    </row>
    <row r="1017" spans="1:8" ht="15.75" thickBot="1">
      <c r="A1017" s="47"/>
      <c r="B1017" s="3"/>
      <c r="C1017" s="48"/>
      <c r="D1017" s="49"/>
      <c r="E1017" s="48"/>
    </row>
    <row r="1018" spans="1:8" ht="15.75" thickBot="1">
      <c r="A1018" s="53"/>
      <c r="B1018" s="33" t="s">
        <v>50</v>
      </c>
      <c r="C1018" s="52">
        <f>SUM(C1011:C1017)</f>
        <v>600</v>
      </c>
      <c r="D1018" s="54"/>
      <c r="E1018" s="30">
        <f>A1013-D1013+C1018</f>
        <v>1790</v>
      </c>
      <c r="F1018" s="59">
        <v>-1790</v>
      </c>
    </row>
    <row r="1020" spans="1:8" ht="19.5" thickBot="1">
      <c r="A1020" s="80" t="s">
        <v>308</v>
      </c>
      <c r="B1020" s="81"/>
      <c r="C1020" s="81"/>
      <c r="D1020" s="81"/>
      <c r="E1020" s="82"/>
    </row>
    <row r="1021" spans="1:8" ht="15.75" thickBot="1">
      <c r="A1021" s="50" t="s">
        <v>2</v>
      </c>
      <c r="B1021" s="35" t="s">
        <v>3</v>
      </c>
      <c r="C1021" s="51" t="s">
        <v>4</v>
      </c>
      <c r="D1021" s="51" t="s">
        <v>5</v>
      </c>
      <c r="E1021" s="52" t="s">
        <v>141</v>
      </c>
    </row>
    <row r="1022" spans="1:8">
      <c r="A1022" s="47">
        <v>1790</v>
      </c>
      <c r="B1022" s="5" t="s">
        <v>125</v>
      </c>
      <c r="C1022" s="30">
        <v>80</v>
      </c>
      <c r="D1022" s="49">
        <v>3000</v>
      </c>
      <c r="E1022" s="48"/>
    </row>
    <row r="1023" spans="1:8">
      <c r="A1023" s="47"/>
      <c r="B1023" s="3" t="s">
        <v>309</v>
      </c>
      <c r="C1023" s="48">
        <v>950</v>
      </c>
      <c r="D1023" s="49"/>
      <c r="E1023" s="48"/>
    </row>
    <row r="1024" spans="1:8">
      <c r="A1024" s="47"/>
      <c r="B1024" s="3" t="s">
        <v>310</v>
      </c>
      <c r="C1024" s="48">
        <v>500</v>
      </c>
      <c r="D1024" s="49"/>
      <c r="E1024" s="48"/>
    </row>
    <row r="1025" spans="1:6">
      <c r="A1025" s="47"/>
      <c r="B1025" s="3" t="s">
        <v>199</v>
      </c>
      <c r="C1025" s="48">
        <v>300</v>
      </c>
      <c r="D1025" s="49"/>
      <c r="E1025" s="48"/>
    </row>
    <row r="1026" spans="1:6" ht="15.75" thickBot="1">
      <c r="A1026" s="47"/>
      <c r="B1026" s="3" t="s">
        <v>311</v>
      </c>
      <c r="C1026" s="48">
        <v>200</v>
      </c>
      <c r="D1026" s="49"/>
      <c r="E1026" s="48"/>
    </row>
    <row r="1027" spans="1:6" ht="15.75" thickBot="1">
      <c r="A1027" s="53"/>
      <c r="B1027" s="33" t="s">
        <v>50</v>
      </c>
      <c r="C1027" s="52">
        <f>SUM(C1020:C1026)</f>
        <v>2030</v>
      </c>
      <c r="D1027" s="54"/>
      <c r="E1027" s="30">
        <f>A1022-D1022+C1027</f>
        <v>820</v>
      </c>
      <c r="F1027" s="58">
        <v>-820</v>
      </c>
    </row>
    <row r="1029" spans="1:6" ht="19.5" thickBot="1">
      <c r="A1029" s="80" t="s">
        <v>312</v>
      </c>
      <c r="B1029" s="81"/>
      <c r="C1029" s="81"/>
      <c r="D1029" s="81"/>
      <c r="E1029" s="82"/>
    </row>
    <row r="1030" spans="1:6" ht="15.75" thickBot="1">
      <c r="A1030" s="50" t="s">
        <v>2</v>
      </c>
      <c r="B1030" s="35" t="s">
        <v>3</v>
      </c>
      <c r="C1030" s="51" t="s">
        <v>4</v>
      </c>
      <c r="D1030" s="51" t="s">
        <v>5</v>
      </c>
      <c r="E1030" s="52" t="s">
        <v>141</v>
      </c>
    </row>
    <row r="1031" spans="1:6">
      <c r="A1031" s="47">
        <v>820</v>
      </c>
      <c r="B1031" s="5" t="s">
        <v>201</v>
      </c>
      <c r="C1031" s="30">
        <v>300</v>
      </c>
      <c r="D1031" s="49"/>
      <c r="E1031" s="48"/>
    </row>
    <row r="1032" spans="1:6" ht="15.75" thickBot="1">
      <c r="A1032" s="47"/>
      <c r="B1032" s="3" t="s">
        <v>199</v>
      </c>
      <c r="C1032" s="48">
        <v>300</v>
      </c>
      <c r="D1032" s="49"/>
      <c r="E1032" s="48"/>
    </row>
    <row r="1033" spans="1:6" ht="15.75" thickBot="1">
      <c r="A1033" s="53"/>
      <c r="B1033" s="33" t="s">
        <v>50</v>
      </c>
      <c r="C1033" s="52">
        <f>SUM(C1029:C1032)</f>
        <v>600</v>
      </c>
      <c r="D1033" s="54"/>
      <c r="E1033" s="30">
        <f>A1031-D1031+C1033</f>
        <v>1420</v>
      </c>
      <c r="F1033" s="58">
        <v>-1420</v>
      </c>
    </row>
    <row r="1035" spans="1:6" ht="19.5" thickBot="1">
      <c r="A1035" s="80" t="s">
        <v>313</v>
      </c>
      <c r="B1035" s="81"/>
      <c r="C1035" s="81"/>
      <c r="D1035" s="81"/>
      <c r="E1035" s="82"/>
    </row>
    <row r="1036" spans="1:6" ht="15.75" thickBot="1">
      <c r="A1036" s="50" t="s">
        <v>2</v>
      </c>
      <c r="B1036" s="35" t="s">
        <v>3</v>
      </c>
      <c r="C1036" s="51" t="s">
        <v>4</v>
      </c>
      <c r="D1036" s="51" t="s">
        <v>5</v>
      </c>
      <c r="E1036" s="52" t="s">
        <v>141</v>
      </c>
    </row>
    <row r="1037" spans="1:6">
      <c r="A1037" s="47">
        <v>1420</v>
      </c>
      <c r="B1037" s="5" t="s">
        <v>201</v>
      </c>
      <c r="C1037" s="30">
        <v>300</v>
      </c>
      <c r="D1037" s="49"/>
      <c r="E1037" s="48"/>
    </row>
    <row r="1038" spans="1:6" ht="15.75" thickBot="1">
      <c r="A1038" s="47"/>
      <c r="B1038" s="3" t="s">
        <v>199</v>
      </c>
      <c r="C1038" s="48">
        <v>300</v>
      </c>
      <c r="D1038" s="49"/>
      <c r="E1038" s="48"/>
    </row>
    <row r="1039" spans="1:6" ht="15.75" thickBot="1">
      <c r="A1039" s="53"/>
      <c r="B1039" s="33" t="s">
        <v>50</v>
      </c>
      <c r="C1039" s="52">
        <f>SUM(C1035:C1038)</f>
        <v>600</v>
      </c>
      <c r="D1039" s="54"/>
      <c r="E1039" s="30">
        <f>A1037-D1037+C1039</f>
        <v>2020</v>
      </c>
      <c r="F1039" s="58">
        <v>-2020</v>
      </c>
    </row>
    <row r="1041" spans="1:6" ht="19.5" thickBot="1">
      <c r="A1041" s="80" t="s">
        <v>314</v>
      </c>
      <c r="B1041" s="81"/>
      <c r="C1041" s="81"/>
      <c r="D1041" s="81"/>
      <c r="E1041" s="82"/>
    </row>
    <row r="1042" spans="1:6" ht="15.75" thickBot="1">
      <c r="A1042" s="50" t="s">
        <v>2</v>
      </c>
      <c r="B1042" s="35" t="s">
        <v>3</v>
      </c>
      <c r="C1042" s="51" t="s">
        <v>4</v>
      </c>
      <c r="D1042" s="51" t="s">
        <v>5</v>
      </c>
      <c r="E1042" s="52" t="s">
        <v>141</v>
      </c>
    </row>
    <row r="1043" spans="1:6">
      <c r="A1043" s="47">
        <v>2020</v>
      </c>
      <c r="B1043" s="5" t="s">
        <v>201</v>
      </c>
      <c r="C1043" s="30">
        <v>300</v>
      </c>
      <c r="D1043" s="49">
        <v>3000</v>
      </c>
      <c r="E1043" s="48"/>
    </row>
    <row r="1044" spans="1:6" ht="15.75" thickBot="1">
      <c r="A1044" s="47"/>
      <c r="B1044" s="3" t="s">
        <v>199</v>
      </c>
      <c r="C1044" s="48">
        <v>300</v>
      </c>
      <c r="D1044" s="49"/>
      <c r="E1044" s="48"/>
    </row>
    <row r="1045" spans="1:6" ht="15.75" thickBot="1">
      <c r="A1045" s="53"/>
      <c r="B1045" s="33" t="s">
        <v>50</v>
      </c>
      <c r="C1045" s="52">
        <f>SUM(C1041:C1044)</f>
        <v>600</v>
      </c>
      <c r="D1045" s="54"/>
      <c r="E1045" s="30">
        <f>A1043-D1043+C1045</f>
        <v>-380</v>
      </c>
      <c r="F1045" s="27" t="s">
        <v>315</v>
      </c>
    </row>
    <row r="1047" spans="1:6" ht="19.5" thickBot="1">
      <c r="A1047" s="80" t="s">
        <v>316</v>
      </c>
      <c r="B1047" s="81"/>
      <c r="C1047" s="81"/>
      <c r="D1047" s="81"/>
      <c r="E1047" s="82"/>
    </row>
    <row r="1048" spans="1:6" ht="15.75" thickBot="1">
      <c r="A1048" s="50" t="s">
        <v>2</v>
      </c>
      <c r="B1048" s="35" t="s">
        <v>3</v>
      </c>
      <c r="C1048" s="51" t="s">
        <v>4</v>
      </c>
      <c r="D1048" s="51" t="s">
        <v>5</v>
      </c>
      <c r="E1048" s="52" t="s">
        <v>141</v>
      </c>
    </row>
    <row r="1049" spans="1:6">
      <c r="A1049" s="47">
        <v>380</v>
      </c>
      <c r="B1049" s="5" t="s">
        <v>201</v>
      </c>
      <c r="C1049" s="30">
        <v>300</v>
      </c>
      <c r="D1049" s="49"/>
      <c r="E1049" s="48"/>
    </row>
    <row r="1050" spans="1:6">
      <c r="A1050" s="47"/>
      <c r="B1050" s="3" t="s">
        <v>317</v>
      </c>
      <c r="C1050" s="48">
        <v>100</v>
      </c>
      <c r="D1050" s="49"/>
      <c r="E1050" s="48"/>
    </row>
    <row r="1051" spans="1:6" ht="15.75" thickBot="1">
      <c r="A1051" s="47"/>
      <c r="B1051" s="3" t="s">
        <v>199</v>
      </c>
      <c r="C1051" s="48">
        <v>300</v>
      </c>
      <c r="D1051" s="49"/>
      <c r="E1051" s="48"/>
    </row>
    <row r="1052" spans="1:6" ht="15.75" thickBot="1">
      <c r="A1052" s="53"/>
      <c r="B1052" s="33" t="s">
        <v>50</v>
      </c>
      <c r="C1052" s="52">
        <f>SUM(C1047:C1051)</f>
        <v>700</v>
      </c>
      <c r="D1052" s="54"/>
      <c r="E1052" s="30">
        <f>C1052-A1049</f>
        <v>320</v>
      </c>
      <c r="F1052" s="27">
        <v>-320</v>
      </c>
    </row>
    <row r="1054" spans="1:6" ht="19.5" thickBot="1">
      <c r="A1054" s="80" t="s">
        <v>318</v>
      </c>
      <c r="B1054" s="81"/>
      <c r="C1054" s="81"/>
      <c r="D1054" s="81"/>
      <c r="E1054" s="82"/>
    </row>
    <row r="1055" spans="1:6" ht="15.75" thickBot="1">
      <c r="A1055" s="50" t="s">
        <v>2</v>
      </c>
      <c r="B1055" s="35" t="s">
        <v>3</v>
      </c>
      <c r="C1055" s="51" t="s">
        <v>4</v>
      </c>
      <c r="D1055" s="51" t="s">
        <v>5</v>
      </c>
      <c r="E1055" s="52" t="s">
        <v>141</v>
      </c>
    </row>
    <row r="1056" spans="1:6">
      <c r="A1056" s="47">
        <v>320</v>
      </c>
      <c r="B1056" s="5" t="s">
        <v>201</v>
      </c>
      <c r="C1056" s="30">
        <v>300</v>
      </c>
      <c r="D1056" s="49"/>
      <c r="E1056" s="48"/>
    </row>
    <row r="1057" spans="1:6">
      <c r="A1057" s="47"/>
      <c r="B1057" s="3" t="s">
        <v>199</v>
      </c>
      <c r="C1057" s="48">
        <v>300</v>
      </c>
      <c r="D1057" s="49"/>
      <c r="E1057" s="48"/>
    </row>
    <row r="1058" spans="1:6">
      <c r="A1058" s="47"/>
      <c r="B1058" s="3" t="s">
        <v>317</v>
      </c>
      <c r="C1058" s="48">
        <v>100</v>
      </c>
      <c r="D1058" s="49"/>
      <c r="E1058" s="48"/>
    </row>
    <row r="1059" spans="1:6">
      <c r="A1059" s="47"/>
      <c r="B1059" s="3" t="s">
        <v>319</v>
      </c>
      <c r="C1059" s="48">
        <v>200</v>
      </c>
      <c r="D1059" s="49"/>
      <c r="E1059" s="48"/>
    </row>
    <row r="1060" spans="1:6" ht="15.75" thickBot="1">
      <c r="A1060" s="47"/>
      <c r="B1060" s="3" t="s">
        <v>320</v>
      </c>
      <c r="C1060" s="48">
        <v>480</v>
      </c>
      <c r="D1060" s="49"/>
      <c r="E1060" s="48"/>
    </row>
    <row r="1061" spans="1:6" ht="15.75" thickBot="1">
      <c r="A1061" s="53"/>
      <c r="B1061" s="33" t="s">
        <v>50</v>
      </c>
      <c r="C1061" s="52">
        <f>SUM(C1054:C1060)</f>
        <v>1380</v>
      </c>
      <c r="D1061" s="54"/>
      <c r="E1061" s="30">
        <f>C1061+A1056</f>
        <v>1700</v>
      </c>
      <c r="F1061" s="27">
        <v>-1700</v>
      </c>
    </row>
    <row r="1063" spans="1:6" ht="19.5" thickBot="1">
      <c r="A1063" s="80" t="s">
        <v>321</v>
      </c>
      <c r="B1063" s="81"/>
      <c r="C1063" s="81"/>
      <c r="D1063" s="81"/>
      <c r="E1063" s="82"/>
    </row>
    <row r="1064" spans="1:6" ht="15.75" thickBot="1">
      <c r="A1064" s="50" t="s">
        <v>2</v>
      </c>
      <c r="B1064" s="35" t="s">
        <v>3</v>
      </c>
      <c r="C1064" s="51" t="s">
        <v>4</v>
      </c>
      <c r="D1064" s="51" t="s">
        <v>5</v>
      </c>
      <c r="E1064" s="52" t="s">
        <v>141</v>
      </c>
    </row>
    <row r="1065" spans="1:6">
      <c r="A1065" s="47">
        <v>1700</v>
      </c>
      <c r="B1065" s="5" t="s">
        <v>199</v>
      </c>
      <c r="C1065" s="30">
        <v>200</v>
      </c>
      <c r="D1065" s="49"/>
      <c r="E1065" s="48"/>
    </row>
    <row r="1066" spans="1:6">
      <c r="A1066" s="47"/>
      <c r="B1066" s="3" t="s">
        <v>322</v>
      </c>
      <c r="C1066" s="48">
        <v>950</v>
      </c>
      <c r="D1066" s="49"/>
      <c r="E1066" s="48"/>
    </row>
    <row r="1067" spans="1:6" ht="15.75" thickBot="1">
      <c r="A1067" s="47"/>
      <c r="B1067" s="3" t="s">
        <v>323</v>
      </c>
      <c r="C1067" s="48">
        <v>80</v>
      </c>
      <c r="D1067" s="49"/>
      <c r="E1067" s="48"/>
    </row>
    <row r="1068" spans="1:6" ht="15.75" thickBot="1">
      <c r="A1068" s="53"/>
      <c r="B1068" s="33" t="s">
        <v>50</v>
      </c>
      <c r="C1068" s="52">
        <f>SUM(C1063:C1067)</f>
        <v>1230</v>
      </c>
      <c r="D1068" s="54"/>
      <c r="E1068" s="30">
        <f>C1068+A1065</f>
        <v>2930</v>
      </c>
      <c r="F1068" s="27">
        <v>-2930</v>
      </c>
    </row>
    <row r="1070" spans="1:6" ht="19.5" thickBot="1">
      <c r="A1070" s="80" t="s">
        <v>324</v>
      </c>
      <c r="B1070" s="81"/>
      <c r="C1070" s="81"/>
      <c r="D1070" s="81"/>
      <c r="E1070" s="82"/>
    </row>
    <row r="1071" spans="1:6" ht="15.75" thickBot="1">
      <c r="A1071" s="50" t="s">
        <v>2</v>
      </c>
      <c r="B1071" s="35" t="s">
        <v>3</v>
      </c>
      <c r="C1071" s="51" t="s">
        <v>4</v>
      </c>
      <c r="D1071" s="51" t="s">
        <v>5</v>
      </c>
      <c r="E1071" s="52" t="s">
        <v>141</v>
      </c>
    </row>
    <row r="1072" spans="1:6">
      <c r="A1072" s="47">
        <v>2930</v>
      </c>
      <c r="B1072" s="5" t="s">
        <v>125</v>
      </c>
      <c r="C1072" s="30">
        <v>80</v>
      </c>
      <c r="D1072" s="49">
        <v>5000</v>
      </c>
      <c r="E1072" s="48"/>
    </row>
    <row r="1073" spans="1:6">
      <c r="A1073" s="47" t="s">
        <v>327</v>
      </c>
      <c r="B1073" s="3" t="s">
        <v>145</v>
      </c>
      <c r="C1073" s="48">
        <v>1050</v>
      </c>
      <c r="D1073" s="49"/>
      <c r="E1073" s="48"/>
    </row>
    <row r="1074" spans="1:6">
      <c r="A1074" s="47" t="s">
        <v>328</v>
      </c>
      <c r="B1074" s="3" t="s">
        <v>8</v>
      </c>
      <c r="C1074" s="48">
        <v>100</v>
      </c>
      <c r="D1074" s="49"/>
      <c r="E1074" s="48"/>
    </row>
    <row r="1075" spans="1:6">
      <c r="A1075" s="47"/>
      <c r="B1075" s="3" t="s">
        <v>325</v>
      </c>
      <c r="C1075" s="48">
        <v>100</v>
      </c>
      <c r="D1075" s="49"/>
      <c r="E1075" s="48"/>
    </row>
    <row r="1076" spans="1:6" ht="15.75" thickBot="1">
      <c r="A1076" s="47"/>
      <c r="B1076" s="3" t="s">
        <v>199</v>
      </c>
      <c r="C1076" s="48">
        <v>300</v>
      </c>
      <c r="D1076" s="49"/>
      <c r="E1076" s="48"/>
    </row>
    <row r="1077" spans="1:6" ht="15.75" thickBot="1">
      <c r="A1077" s="53"/>
      <c r="B1077" s="33" t="s">
        <v>50</v>
      </c>
      <c r="C1077" s="52">
        <f>SUM(C1070:C1076)</f>
        <v>1630</v>
      </c>
      <c r="D1077" s="54"/>
      <c r="E1077" s="30">
        <f>C1077+A1072-D1072</f>
        <v>-440</v>
      </c>
      <c r="F1077" s="27" t="s">
        <v>334</v>
      </c>
    </row>
    <row r="1079" spans="1:6" ht="19.5" thickBot="1">
      <c r="A1079" s="80" t="s">
        <v>326</v>
      </c>
      <c r="B1079" s="81"/>
      <c r="C1079" s="81"/>
      <c r="D1079" s="81"/>
      <c r="E1079" s="82"/>
    </row>
    <row r="1080" spans="1:6" ht="15.75" thickBot="1">
      <c r="A1080" s="50" t="s">
        <v>2</v>
      </c>
      <c r="B1080" s="35" t="s">
        <v>3</v>
      </c>
      <c r="C1080" s="51" t="s">
        <v>4</v>
      </c>
      <c r="D1080" s="51" t="s">
        <v>5</v>
      </c>
      <c r="E1080" s="52" t="s">
        <v>141</v>
      </c>
    </row>
    <row r="1081" spans="1:6">
      <c r="A1081" s="47">
        <v>440</v>
      </c>
      <c r="B1081" s="5" t="s">
        <v>125</v>
      </c>
      <c r="C1081" s="30">
        <v>50</v>
      </c>
      <c r="D1081" s="49">
        <v>3000</v>
      </c>
      <c r="E1081" s="48"/>
    </row>
    <row r="1082" spans="1:6">
      <c r="A1082" s="47"/>
      <c r="B1082" s="3" t="s">
        <v>329</v>
      </c>
      <c r="C1082" s="48">
        <v>450</v>
      </c>
      <c r="D1082" s="49"/>
      <c r="E1082" s="48"/>
    </row>
    <row r="1083" spans="1:6" ht="15.75" thickBot="1">
      <c r="A1083" s="47"/>
      <c r="B1083" s="3" t="s">
        <v>199</v>
      </c>
      <c r="C1083" s="48">
        <v>300</v>
      </c>
      <c r="D1083" s="49"/>
      <c r="E1083" s="48"/>
    </row>
    <row r="1084" spans="1:6" ht="15.75" thickBot="1">
      <c r="A1084" s="53"/>
      <c r="B1084" s="33" t="s">
        <v>50</v>
      </c>
      <c r="C1084" s="52">
        <f>SUM(C1079:C1083)</f>
        <v>800</v>
      </c>
      <c r="D1084" s="54"/>
      <c r="E1084" s="30">
        <v>2640</v>
      </c>
      <c r="F1084" s="27" t="s">
        <v>335</v>
      </c>
    </row>
    <row r="1086" spans="1:6" ht="19.5" thickBot="1">
      <c r="A1086" s="80" t="s">
        <v>330</v>
      </c>
      <c r="B1086" s="81"/>
      <c r="C1086" s="81"/>
      <c r="D1086" s="81"/>
      <c r="E1086" s="82"/>
    </row>
    <row r="1087" spans="1:6" ht="15.75" thickBot="1">
      <c r="A1087" s="50" t="s">
        <v>2</v>
      </c>
      <c r="B1087" s="35" t="s">
        <v>3</v>
      </c>
      <c r="C1087" s="51" t="s">
        <v>4</v>
      </c>
      <c r="D1087" s="51" t="s">
        <v>5</v>
      </c>
      <c r="E1087" s="52" t="s">
        <v>141</v>
      </c>
    </row>
    <row r="1088" spans="1:6" ht="15.75" thickBot="1">
      <c r="A1088" s="47">
        <v>2640</v>
      </c>
      <c r="B1088" s="5" t="s">
        <v>199</v>
      </c>
      <c r="C1088" s="30">
        <v>300</v>
      </c>
      <c r="D1088" s="49"/>
      <c r="E1088" s="48"/>
    </row>
    <row r="1089" spans="1:6" ht="15.75" thickBot="1">
      <c r="A1089" s="53"/>
      <c r="B1089" s="33" t="s">
        <v>50</v>
      </c>
      <c r="C1089" s="52">
        <f>SUM(C1086:C1088)</f>
        <v>300</v>
      </c>
      <c r="D1089" s="54"/>
      <c r="E1089" s="30">
        <f>C1089-A1088</f>
        <v>-2340</v>
      </c>
      <c r="F1089" s="27" t="s">
        <v>336</v>
      </c>
    </row>
    <row r="1091" spans="1:6" ht="19.5" thickBot="1">
      <c r="A1091" s="80" t="s">
        <v>331</v>
      </c>
      <c r="B1091" s="81"/>
      <c r="C1091" s="81"/>
      <c r="D1091" s="81"/>
      <c r="E1091" s="82"/>
    </row>
    <row r="1092" spans="1:6" ht="15.75" thickBot="1">
      <c r="A1092" s="50" t="s">
        <v>2</v>
      </c>
      <c r="B1092" s="35" t="s">
        <v>3</v>
      </c>
      <c r="C1092" s="51" t="s">
        <v>4</v>
      </c>
      <c r="D1092" s="51" t="s">
        <v>5</v>
      </c>
      <c r="E1092" s="52" t="s">
        <v>141</v>
      </c>
    </row>
    <row r="1093" spans="1:6">
      <c r="A1093" s="47">
        <v>2340</v>
      </c>
      <c r="B1093" s="5" t="s">
        <v>199</v>
      </c>
      <c r="C1093" s="30">
        <v>300</v>
      </c>
      <c r="D1093" s="49"/>
      <c r="E1093" s="48"/>
    </row>
    <row r="1094" spans="1:6">
      <c r="A1094" s="47"/>
      <c r="B1094" s="5" t="s">
        <v>332</v>
      </c>
      <c r="C1094" s="30">
        <v>450</v>
      </c>
      <c r="D1094" s="49"/>
      <c r="E1094" s="48"/>
    </row>
    <row r="1095" spans="1:6" ht="15.75" thickBot="1">
      <c r="A1095" s="61"/>
      <c r="B1095" s="39" t="s">
        <v>50</v>
      </c>
      <c r="C1095" s="62">
        <f>SUM(C1093:C1094)</f>
        <v>750</v>
      </c>
      <c r="D1095" s="63"/>
      <c r="E1095" s="48">
        <f>A1093-C1095</f>
        <v>1590</v>
      </c>
      <c r="F1095" s="27" t="s">
        <v>337</v>
      </c>
    </row>
    <row r="1097" spans="1:6" ht="19.5" thickBot="1">
      <c r="A1097" s="80" t="s">
        <v>333</v>
      </c>
      <c r="B1097" s="81"/>
      <c r="C1097" s="81"/>
      <c r="D1097" s="81"/>
      <c r="E1097" s="82"/>
    </row>
    <row r="1098" spans="1:6" ht="15.75" thickBot="1">
      <c r="A1098" s="50" t="s">
        <v>2</v>
      </c>
      <c r="B1098" s="35" t="s">
        <v>3</v>
      </c>
      <c r="C1098" s="51" t="s">
        <v>4</v>
      </c>
      <c r="D1098" s="51" t="s">
        <v>5</v>
      </c>
      <c r="E1098" s="52" t="s">
        <v>141</v>
      </c>
    </row>
    <row r="1099" spans="1:6">
      <c r="A1099" s="47">
        <v>1590</v>
      </c>
      <c r="B1099" s="5" t="s">
        <v>322</v>
      </c>
      <c r="C1099" s="30">
        <v>950</v>
      </c>
      <c r="D1099" s="49"/>
      <c r="E1099" s="48"/>
    </row>
    <row r="1100" spans="1:6">
      <c r="A1100" s="47"/>
      <c r="B1100" s="5" t="s">
        <v>158</v>
      </c>
      <c r="C1100" s="30">
        <v>80</v>
      </c>
      <c r="D1100" s="49"/>
      <c r="E1100" s="48"/>
    </row>
    <row r="1101" spans="1:6">
      <c r="A1101" s="47"/>
      <c r="B1101" s="5" t="s">
        <v>199</v>
      </c>
      <c r="C1101" s="30">
        <v>200</v>
      </c>
      <c r="D1101" s="49"/>
      <c r="E1101" s="48"/>
    </row>
    <row r="1102" spans="1:6" ht="15.75" thickBot="1">
      <c r="A1102" s="61"/>
      <c r="B1102" s="39" t="s">
        <v>50</v>
      </c>
      <c r="C1102" s="62">
        <f>SUM(C1099:C1101)</f>
        <v>1230</v>
      </c>
      <c r="D1102" s="63"/>
      <c r="E1102" s="48">
        <f>A1099-C1102</f>
        <v>360</v>
      </c>
      <c r="F1102" s="27" t="s">
        <v>338</v>
      </c>
    </row>
    <row r="1104" spans="1:6" ht="19.5" thickBot="1">
      <c r="A1104" s="80" t="s">
        <v>339</v>
      </c>
      <c r="B1104" s="81"/>
      <c r="C1104" s="81"/>
      <c r="D1104" s="81"/>
      <c r="E1104" s="82"/>
    </row>
    <row r="1105" spans="1:6" ht="15.75" thickBot="1">
      <c r="A1105" s="50" t="s">
        <v>2</v>
      </c>
      <c r="B1105" s="35" t="s">
        <v>3</v>
      </c>
      <c r="C1105" s="51" t="s">
        <v>4</v>
      </c>
      <c r="D1105" s="51" t="s">
        <v>5</v>
      </c>
      <c r="E1105" s="52" t="s">
        <v>141</v>
      </c>
    </row>
    <row r="1106" spans="1:6">
      <c r="A1106" s="47">
        <v>360</v>
      </c>
      <c r="B1106" s="5" t="s">
        <v>125</v>
      </c>
      <c r="C1106" s="30">
        <v>80</v>
      </c>
      <c r="D1106" s="49">
        <v>3000</v>
      </c>
      <c r="E1106" s="48"/>
    </row>
    <row r="1107" spans="1:6">
      <c r="A1107" s="47"/>
      <c r="B1107" s="5" t="s">
        <v>340</v>
      </c>
      <c r="C1107" s="30">
        <v>950</v>
      </c>
      <c r="D1107" s="49"/>
      <c r="E1107" s="48"/>
    </row>
    <row r="1108" spans="1:6">
      <c r="A1108" s="47"/>
      <c r="B1108" s="5" t="s">
        <v>199</v>
      </c>
      <c r="C1108" s="30">
        <v>100</v>
      </c>
      <c r="D1108" s="49"/>
      <c r="E1108" s="48"/>
    </row>
    <row r="1109" spans="1:6">
      <c r="A1109" s="47"/>
      <c r="B1109" s="5" t="s">
        <v>341</v>
      </c>
      <c r="C1109" s="30">
        <v>100</v>
      </c>
      <c r="D1109" s="49"/>
      <c r="E1109" s="48"/>
    </row>
    <row r="1110" spans="1:6">
      <c r="A1110" s="47"/>
      <c r="B1110" s="5" t="s">
        <v>342</v>
      </c>
      <c r="C1110" s="30">
        <v>50</v>
      </c>
      <c r="D1110" s="49"/>
      <c r="E1110" s="48"/>
    </row>
    <row r="1111" spans="1:6">
      <c r="A1111" s="47"/>
      <c r="B1111" s="5" t="s">
        <v>343</v>
      </c>
      <c r="C1111" s="30">
        <v>450</v>
      </c>
      <c r="D1111" s="49"/>
      <c r="E1111" s="48"/>
    </row>
    <row r="1112" spans="1:6">
      <c r="A1112" s="47"/>
      <c r="B1112" s="5" t="s">
        <v>8</v>
      </c>
      <c r="C1112" s="30">
        <v>400</v>
      </c>
      <c r="D1112" s="49"/>
      <c r="E1112" s="48"/>
    </row>
    <row r="1113" spans="1:6" ht="15.75" thickBot="1">
      <c r="A1113" s="61"/>
      <c r="B1113" s="39" t="s">
        <v>50</v>
      </c>
      <c r="C1113" s="62">
        <f>SUM(C1106:C1112)</f>
        <v>2130</v>
      </c>
      <c r="D1113" s="63"/>
      <c r="E1113" s="48">
        <f>A1106+D1106-C1113</f>
        <v>1230</v>
      </c>
      <c r="F1113" s="27" t="s">
        <v>344</v>
      </c>
    </row>
    <row r="1115" spans="1:6" ht="19.5" thickBot="1">
      <c r="A1115" s="80" t="s">
        <v>345</v>
      </c>
      <c r="B1115" s="81"/>
      <c r="C1115" s="81"/>
      <c r="D1115" s="81"/>
      <c r="E1115" s="82"/>
    </row>
    <row r="1116" spans="1:6" ht="15.75" thickBot="1">
      <c r="A1116" s="50" t="s">
        <v>2</v>
      </c>
      <c r="B1116" s="35" t="s">
        <v>3</v>
      </c>
      <c r="C1116" s="51" t="s">
        <v>4</v>
      </c>
      <c r="D1116" s="51" t="s">
        <v>5</v>
      </c>
      <c r="E1116" s="52" t="s">
        <v>141</v>
      </c>
    </row>
    <row r="1117" spans="1:6">
      <c r="A1117" s="47">
        <v>1230</v>
      </c>
      <c r="B1117" s="5" t="s">
        <v>8</v>
      </c>
      <c r="C1117" s="30">
        <v>400</v>
      </c>
      <c r="D1117" s="49"/>
      <c r="E1117" s="48"/>
    </row>
    <row r="1118" spans="1:6" ht="15.75" thickBot="1">
      <c r="A1118" s="61"/>
      <c r="B1118" s="39" t="s">
        <v>50</v>
      </c>
      <c r="C1118" s="62">
        <f>SUM(C1117:C1117)</f>
        <v>400</v>
      </c>
      <c r="D1118" s="63"/>
      <c r="E1118" s="48">
        <f>A1117+D1117-C1118</f>
        <v>830</v>
      </c>
      <c r="F1118" s="27" t="s">
        <v>346</v>
      </c>
    </row>
    <row r="1120" spans="1:6" ht="19.5" thickBot="1">
      <c r="A1120" s="80" t="s">
        <v>347</v>
      </c>
      <c r="B1120" s="81"/>
      <c r="C1120" s="81"/>
      <c r="D1120" s="81"/>
      <c r="E1120" s="82"/>
    </row>
    <row r="1121" spans="1:6" ht="15.75" thickBot="1">
      <c r="A1121" s="50" t="s">
        <v>2</v>
      </c>
      <c r="B1121" s="35" t="s">
        <v>3</v>
      </c>
      <c r="C1121" s="51" t="s">
        <v>4</v>
      </c>
      <c r="D1121" s="51" t="s">
        <v>5</v>
      </c>
      <c r="E1121" s="52" t="s">
        <v>141</v>
      </c>
    </row>
    <row r="1122" spans="1:6">
      <c r="A1122" s="47">
        <v>830</v>
      </c>
      <c r="B1122" s="5" t="s">
        <v>8</v>
      </c>
      <c r="C1122" s="30">
        <v>400</v>
      </c>
      <c r="D1122" s="49"/>
      <c r="E1122" s="48"/>
    </row>
    <row r="1123" spans="1:6">
      <c r="A1123" s="60"/>
      <c r="B1123" s="5" t="s">
        <v>172</v>
      </c>
      <c r="C1123" s="30">
        <v>240</v>
      </c>
      <c r="D1123" s="49"/>
      <c r="E1123" s="48"/>
    </row>
    <row r="1124" spans="1:6" ht="15.75" thickBot="1">
      <c r="A1124" s="61"/>
      <c r="B1124" s="39" t="s">
        <v>50</v>
      </c>
      <c r="C1124" s="62">
        <f>SUM(C1122:C1123)</f>
        <v>640</v>
      </c>
      <c r="D1124" s="63"/>
      <c r="E1124" s="48">
        <f>A1122+D1122-C1124</f>
        <v>190</v>
      </c>
      <c r="F1124" s="27" t="s">
        <v>348</v>
      </c>
    </row>
    <row r="1126" spans="1:6" ht="19.5" thickBot="1">
      <c r="A1126" s="80" t="s">
        <v>349</v>
      </c>
      <c r="B1126" s="81"/>
      <c r="C1126" s="81"/>
      <c r="D1126" s="81"/>
      <c r="E1126" s="82"/>
    </row>
    <row r="1127" spans="1:6" ht="15.75" thickBot="1">
      <c r="A1127" s="50" t="s">
        <v>2</v>
      </c>
      <c r="B1127" s="35" t="s">
        <v>3</v>
      </c>
      <c r="C1127" s="51" t="s">
        <v>4</v>
      </c>
      <c r="D1127" s="51" t="s">
        <v>5</v>
      </c>
      <c r="E1127" s="52" t="s">
        <v>141</v>
      </c>
    </row>
    <row r="1128" spans="1:6">
      <c r="A1128" s="47">
        <v>190</v>
      </c>
      <c r="B1128" s="5" t="s">
        <v>8</v>
      </c>
      <c r="C1128" s="30">
        <v>400</v>
      </c>
      <c r="D1128" s="49">
        <v>2000</v>
      </c>
      <c r="E1128" s="48"/>
    </row>
    <row r="1129" spans="1:6">
      <c r="A1129" s="60"/>
      <c r="B1129" s="5" t="s">
        <v>350</v>
      </c>
      <c r="C1129" s="30">
        <v>200</v>
      </c>
      <c r="D1129" s="49"/>
      <c r="E1129" s="48"/>
    </row>
    <row r="1130" spans="1:6">
      <c r="A1130" s="60"/>
      <c r="B1130" s="5" t="s">
        <v>351</v>
      </c>
      <c r="C1130" s="30">
        <v>300</v>
      </c>
      <c r="D1130" s="49"/>
      <c r="E1130" s="48"/>
    </row>
    <row r="1131" spans="1:6" ht="15.75" thickBot="1">
      <c r="A1131" s="61"/>
      <c r="B1131" s="39" t="s">
        <v>50</v>
      </c>
      <c r="C1131" s="62">
        <f>SUM(C1128:C1130)</f>
        <v>900</v>
      </c>
      <c r="D1131" s="63"/>
      <c r="E1131" s="48">
        <f>A1128+D1128-C1131</f>
        <v>1290</v>
      </c>
      <c r="F1131" s="27" t="s">
        <v>352</v>
      </c>
    </row>
    <row r="1133" spans="1:6" ht="19.5" thickBot="1">
      <c r="A1133" s="80" t="s">
        <v>353</v>
      </c>
      <c r="B1133" s="81"/>
      <c r="C1133" s="81"/>
      <c r="D1133" s="81"/>
      <c r="E1133" s="82"/>
    </row>
    <row r="1134" spans="1:6" ht="15.75" thickBot="1">
      <c r="A1134" s="50" t="s">
        <v>2</v>
      </c>
      <c r="B1134" s="35" t="s">
        <v>3</v>
      </c>
      <c r="C1134" s="51" t="s">
        <v>4</v>
      </c>
      <c r="D1134" s="51" t="s">
        <v>5</v>
      </c>
      <c r="E1134" s="52" t="s">
        <v>141</v>
      </c>
    </row>
    <row r="1135" spans="1:6">
      <c r="A1135" s="47">
        <v>1290</v>
      </c>
      <c r="B1135" s="5" t="s">
        <v>332</v>
      </c>
      <c r="C1135" s="30">
        <v>450</v>
      </c>
      <c r="D1135" s="49"/>
      <c r="E1135" s="48"/>
    </row>
    <row r="1136" spans="1:6">
      <c r="A1136" s="60"/>
      <c r="B1136" s="5" t="s">
        <v>8</v>
      </c>
      <c r="C1136" s="30">
        <v>400</v>
      </c>
      <c r="D1136" s="49"/>
      <c r="E1136" s="48"/>
    </row>
    <row r="1137" spans="1:6">
      <c r="A1137" s="60"/>
      <c r="B1137" s="5" t="s">
        <v>355</v>
      </c>
      <c r="C1137" s="30">
        <v>80</v>
      </c>
      <c r="D1137" s="49"/>
      <c r="E1137" s="48"/>
    </row>
    <row r="1138" spans="1:6">
      <c r="A1138" s="60"/>
      <c r="B1138" s="5" t="s">
        <v>354</v>
      </c>
      <c r="C1138" s="30">
        <v>950</v>
      </c>
      <c r="D1138" s="49"/>
      <c r="E1138" s="48"/>
    </row>
    <row r="1139" spans="1:6" ht="15.75" thickBot="1">
      <c r="A1139" s="61"/>
      <c r="B1139" s="39" t="s">
        <v>50</v>
      </c>
      <c r="C1139" s="62">
        <f>SUM(C1135:C1138)</f>
        <v>1880</v>
      </c>
      <c r="D1139" s="63"/>
      <c r="E1139" s="48">
        <f>A1135+D1135-C1139</f>
        <v>-590</v>
      </c>
      <c r="F1139" s="27">
        <v>-590</v>
      </c>
    </row>
    <row r="1141" spans="1:6" ht="19.5" thickBot="1">
      <c r="A1141" s="80" t="s">
        <v>356</v>
      </c>
      <c r="B1141" s="81"/>
      <c r="C1141" s="81"/>
      <c r="D1141" s="81"/>
      <c r="E1141" s="82"/>
    </row>
    <row r="1142" spans="1:6" ht="15.75" thickBot="1">
      <c r="A1142" s="50" t="s">
        <v>2</v>
      </c>
      <c r="B1142" s="35" t="s">
        <v>3</v>
      </c>
      <c r="C1142" s="51" t="s">
        <v>4</v>
      </c>
      <c r="D1142" s="51" t="s">
        <v>5</v>
      </c>
      <c r="E1142" s="52" t="s">
        <v>141</v>
      </c>
    </row>
    <row r="1143" spans="1:6">
      <c r="A1143" s="47">
        <v>590</v>
      </c>
      <c r="B1143" s="5" t="s">
        <v>125</v>
      </c>
      <c r="C1143" s="30">
        <v>80</v>
      </c>
      <c r="D1143" s="49">
        <v>3000</v>
      </c>
      <c r="E1143" s="48"/>
    </row>
    <row r="1144" spans="1:6">
      <c r="A1144" s="60"/>
      <c r="B1144" s="5" t="s">
        <v>340</v>
      </c>
      <c r="C1144" s="30">
        <v>950</v>
      </c>
      <c r="D1144" s="49"/>
      <c r="E1144" s="48"/>
    </row>
    <row r="1145" spans="1:6">
      <c r="A1145" s="60"/>
      <c r="B1145" s="5" t="s">
        <v>8</v>
      </c>
      <c r="C1145" s="30">
        <v>100</v>
      </c>
      <c r="D1145" s="49"/>
      <c r="E1145" s="48"/>
    </row>
    <row r="1146" spans="1:6">
      <c r="A1146" s="60"/>
      <c r="B1146" s="5" t="s">
        <v>357</v>
      </c>
      <c r="C1146" s="30">
        <v>100</v>
      </c>
      <c r="D1146" s="49"/>
      <c r="E1146" s="48"/>
    </row>
    <row r="1147" spans="1:6">
      <c r="A1147" s="60"/>
      <c r="B1147" s="5" t="s">
        <v>358</v>
      </c>
      <c r="C1147" s="30">
        <v>450</v>
      </c>
      <c r="D1147" s="49"/>
      <c r="E1147" s="48"/>
    </row>
    <row r="1148" spans="1:6">
      <c r="A1148" s="60"/>
      <c r="B1148" s="5" t="s">
        <v>8</v>
      </c>
      <c r="C1148" s="30">
        <v>400</v>
      </c>
      <c r="D1148" s="49"/>
      <c r="E1148" s="48"/>
    </row>
    <row r="1149" spans="1:6" ht="15.75" thickBot="1">
      <c r="A1149" s="61"/>
      <c r="B1149" s="39" t="s">
        <v>50</v>
      </c>
      <c r="C1149" s="62">
        <f>SUM(C1143:C1148)</f>
        <v>2080</v>
      </c>
      <c r="D1149" s="63"/>
      <c r="E1149" s="48">
        <f>A1143+C1149-D1143</f>
        <v>-330</v>
      </c>
      <c r="F1149" s="27" t="s">
        <v>359</v>
      </c>
    </row>
    <row r="1151" spans="1:6" ht="19.5" thickBot="1">
      <c r="A1151" s="80" t="s">
        <v>360</v>
      </c>
      <c r="B1151" s="81"/>
      <c r="C1151" s="81"/>
      <c r="D1151" s="81"/>
      <c r="E1151" s="82"/>
    </row>
    <row r="1152" spans="1:6" ht="15.75" thickBot="1">
      <c r="A1152" s="50" t="s">
        <v>2</v>
      </c>
      <c r="B1152" s="35" t="s">
        <v>3</v>
      </c>
      <c r="C1152" s="51" t="s">
        <v>4</v>
      </c>
      <c r="D1152" s="51" t="s">
        <v>5</v>
      </c>
      <c r="E1152" s="52" t="s">
        <v>141</v>
      </c>
    </row>
    <row r="1153" spans="1:6">
      <c r="A1153" s="47">
        <v>330</v>
      </c>
      <c r="B1153" s="5" t="s">
        <v>361</v>
      </c>
      <c r="C1153" s="30">
        <v>400</v>
      </c>
      <c r="D1153" s="49"/>
      <c r="E1153" s="48"/>
    </row>
    <row r="1154" spans="1:6">
      <c r="A1154" s="60"/>
      <c r="B1154" s="5" t="s">
        <v>362</v>
      </c>
      <c r="C1154" s="30">
        <v>310</v>
      </c>
      <c r="D1154" s="49"/>
      <c r="E1154" s="48"/>
    </row>
    <row r="1155" spans="1:6">
      <c r="A1155" s="60"/>
      <c r="B1155" s="5" t="s">
        <v>363</v>
      </c>
      <c r="C1155" s="30">
        <v>80</v>
      </c>
      <c r="D1155" s="49"/>
      <c r="E1155" s="48"/>
    </row>
    <row r="1156" spans="1:6">
      <c r="A1156" s="60"/>
      <c r="B1156" s="5" t="s">
        <v>364</v>
      </c>
      <c r="C1156" s="30">
        <v>200</v>
      </c>
      <c r="D1156" s="49"/>
      <c r="E1156" s="48"/>
    </row>
    <row r="1157" spans="1:6">
      <c r="A1157" s="60"/>
      <c r="B1157" s="5" t="s">
        <v>319</v>
      </c>
      <c r="C1157" s="30">
        <v>200</v>
      </c>
      <c r="D1157" s="49"/>
      <c r="E1157" s="48"/>
    </row>
    <row r="1158" spans="1:6">
      <c r="A1158" s="60"/>
      <c r="B1158" s="5" t="s">
        <v>365</v>
      </c>
      <c r="C1158" s="30">
        <v>60</v>
      </c>
      <c r="D1158" s="49"/>
      <c r="E1158" s="48"/>
    </row>
    <row r="1159" spans="1:6" ht="15.75" thickBot="1">
      <c r="A1159" s="61"/>
      <c r="B1159" s="39" t="s">
        <v>50</v>
      </c>
      <c r="C1159" s="62">
        <f>SUM(C1153:C1158)</f>
        <v>1250</v>
      </c>
      <c r="D1159" s="63"/>
      <c r="E1159" s="48">
        <f>C1159-A1153</f>
        <v>920</v>
      </c>
      <c r="F1159" s="27">
        <v>-920</v>
      </c>
    </row>
    <row r="1161" spans="1:6" ht="19.5" thickBot="1">
      <c r="A1161" s="80" t="s">
        <v>366</v>
      </c>
      <c r="B1161" s="81"/>
      <c r="C1161" s="81"/>
      <c r="D1161" s="81"/>
      <c r="E1161" s="82"/>
    </row>
    <row r="1162" spans="1:6" ht="15.75" thickBot="1">
      <c r="A1162" s="50" t="s">
        <v>2</v>
      </c>
      <c r="B1162" s="35" t="s">
        <v>3</v>
      </c>
      <c r="C1162" s="51" t="s">
        <v>4</v>
      </c>
      <c r="D1162" s="51" t="s">
        <v>5</v>
      </c>
      <c r="E1162" s="52" t="s">
        <v>141</v>
      </c>
    </row>
    <row r="1163" spans="1:6">
      <c r="A1163" s="47">
        <v>920</v>
      </c>
      <c r="B1163" s="5" t="s">
        <v>14</v>
      </c>
      <c r="C1163" s="30">
        <v>300</v>
      </c>
      <c r="D1163" s="49">
        <v>3000</v>
      </c>
      <c r="E1163" s="48"/>
    </row>
    <row r="1164" spans="1:6">
      <c r="A1164" s="60"/>
      <c r="B1164" s="5" t="s">
        <v>8</v>
      </c>
      <c r="C1164" s="30">
        <v>350</v>
      </c>
      <c r="D1164" s="49"/>
      <c r="E1164" s="48"/>
    </row>
    <row r="1165" spans="1:6">
      <c r="A1165" s="60"/>
      <c r="B1165" s="5" t="s">
        <v>362</v>
      </c>
      <c r="C1165" s="30">
        <v>300</v>
      </c>
      <c r="D1165" s="49"/>
      <c r="E1165" s="48"/>
    </row>
    <row r="1166" spans="1:6" ht="15.75" thickBot="1">
      <c r="A1166" s="61"/>
      <c r="B1166" s="39" t="s">
        <v>50</v>
      </c>
      <c r="C1166" s="62">
        <f>SUM(C1163:C1165)</f>
        <v>950</v>
      </c>
      <c r="D1166" s="63"/>
      <c r="E1166" s="48">
        <f>C1166+A1163-D1163</f>
        <v>-1130</v>
      </c>
      <c r="F1166" s="27" t="s">
        <v>368</v>
      </c>
    </row>
    <row r="1168" spans="1:6" ht="19.5" thickBot="1">
      <c r="A1168" s="80" t="s">
        <v>367</v>
      </c>
      <c r="B1168" s="81"/>
      <c r="C1168" s="81"/>
      <c r="D1168" s="81"/>
      <c r="E1168" s="82"/>
    </row>
    <row r="1169" spans="1:6" ht="15.75" thickBot="1">
      <c r="A1169" s="50" t="s">
        <v>2</v>
      </c>
      <c r="B1169" s="35" t="s">
        <v>3</v>
      </c>
      <c r="C1169" s="51" t="s">
        <v>4</v>
      </c>
      <c r="D1169" s="51" t="s">
        <v>5</v>
      </c>
      <c r="E1169" s="52" t="s">
        <v>141</v>
      </c>
    </row>
    <row r="1170" spans="1:6">
      <c r="A1170" s="47">
        <v>1130</v>
      </c>
      <c r="B1170" s="5" t="s">
        <v>14</v>
      </c>
      <c r="C1170" s="30">
        <v>300</v>
      </c>
      <c r="D1170" s="49"/>
      <c r="E1170" s="48"/>
    </row>
    <row r="1171" spans="1:6">
      <c r="A1171" s="60"/>
      <c r="B1171" s="5" t="s">
        <v>8</v>
      </c>
      <c r="C1171" s="30">
        <v>350</v>
      </c>
      <c r="D1171" s="49"/>
      <c r="E1171" s="48"/>
    </row>
    <row r="1172" spans="1:6" ht="15.75" thickBot="1">
      <c r="A1172" s="61"/>
      <c r="B1172" s="39" t="s">
        <v>50</v>
      </c>
      <c r="C1172" s="62">
        <f>SUM(C1170:C1171)</f>
        <v>650</v>
      </c>
      <c r="D1172" s="63"/>
      <c r="E1172" s="48">
        <f>A1170-C1172</f>
        <v>480</v>
      </c>
      <c r="F1172" s="27" t="s">
        <v>369</v>
      </c>
    </row>
    <row r="1174" spans="1:6" ht="19.5" thickBot="1">
      <c r="A1174" s="80" t="s">
        <v>370</v>
      </c>
      <c r="B1174" s="81"/>
      <c r="C1174" s="81"/>
      <c r="D1174" s="81"/>
      <c r="E1174" s="82"/>
    </row>
    <row r="1175" spans="1:6" ht="15.75" thickBot="1">
      <c r="A1175" s="50" t="s">
        <v>2</v>
      </c>
      <c r="B1175" s="35" t="s">
        <v>3</v>
      </c>
      <c r="C1175" s="51" t="s">
        <v>4</v>
      </c>
      <c r="D1175" s="51" t="s">
        <v>5</v>
      </c>
      <c r="E1175" s="52" t="s">
        <v>141</v>
      </c>
    </row>
    <row r="1176" spans="1:6">
      <c r="A1176" s="47">
        <v>480</v>
      </c>
      <c r="B1176" s="5" t="s">
        <v>14</v>
      </c>
      <c r="C1176" s="30">
        <v>300</v>
      </c>
      <c r="D1176" s="49"/>
      <c r="E1176" s="48"/>
    </row>
    <row r="1177" spans="1:6">
      <c r="A1177" s="60"/>
      <c r="B1177" s="5" t="s">
        <v>362</v>
      </c>
      <c r="C1177" s="30">
        <v>400</v>
      </c>
      <c r="D1177" s="49"/>
      <c r="E1177" s="48"/>
    </row>
    <row r="1178" spans="1:6">
      <c r="A1178" s="60"/>
      <c r="B1178" s="5" t="s">
        <v>8</v>
      </c>
      <c r="C1178" s="30">
        <v>350</v>
      </c>
      <c r="D1178" s="49"/>
      <c r="E1178" s="48"/>
    </row>
    <row r="1179" spans="1:6" ht="15.75" thickBot="1">
      <c r="A1179" s="61"/>
      <c r="B1179" s="39" t="s">
        <v>50</v>
      </c>
      <c r="C1179" s="62">
        <f>SUM(C1176:C1178)</f>
        <v>1050</v>
      </c>
      <c r="D1179" s="63"/>
      <c r="E1179" s="48">
        <f>A1176-C1179</f>
        <v>-570</v>
      </c>
      <c r="F1179" s="27">
        <v>-570</v>
      </c>
    </row>
    <row r="1181" spans="1:6" ht="19.5" thickBot="1">
      <c r="A1181" s="80" t="s">
        <v>371</v>
      </c>
      <c r="B1181" s="81"/>
      <c r="C1181" s="81"/>
      <c r="D1181" s="81"/>
      <c r="E1181" s="82"/>
    </row>
    <row r="1182" spans="1:6" ht="15.75" thickBot="1">
      <c r="A1182" s="50" t="s">
        <v>2</v>
      </c>
      <c r="B1182" s="35" t="s">
        <v>3</v>
      </c>
      <c r="C1182" s="51" t="s">
        <v>4</v>
      </c>
      <c r="D1182" s="51" t="s">
        <v>5</v>
      </c>
      <c r="E1182" s="52" t="s">
        <v>141</v>
      </c>
    </row>
    <row r="1183" spans="1:6">
      <c r="A1183" s="47">
        <v>570</v>
      </c>
      <c r="B1183" s="5" t="s">
        <v>14</v>
      </c>
      <c r="C1183" s="30">
        <v>300</v>
      </c>
      <c r="D1183" s="49"/>
      <c r="E1183" s="48"/>
    </row>
    <row r="1184" spans="1:6">
      <c r="A1184" s="60"/>
      <c r="B1184" s="5" t="s">
        <v>8</v>
      </c>
      <c r="C1184" s="30">
        <v>350</v>
      </c>
      <c r="D1184" s="49"/>
      <c r="E1184" s="48"/>
    </row>
    <row r="1185" spans="1:6" ht="15.75" thickBot="1">
      <c r="A1185" s="61"/>
      <c r="B1185" s="39" t="s">
        <v>50</v>
      </c>
      <c r="C1185" s="62">
        <f>SUM(C1183:C1184)</f>
        <v>650</v>
      </c>
      <c r="D1185" s="63"/>
      <c r="E1185" s="48">
        <f>A1183+C1185</f>
        <v>1220</v>
      </c>
      <c r="F1185" s="27">
        <v>-1220</v>
      </c>
    </row>
    <row r="1187" spans="1:6" ht="19.5" thickBot="1">
      <c r="A1187" s="80" t="s">
        <v>372</v>
      </c>
      <c r="B1187" s="81"/>
      <c r="C1187" s="81"/>
      <c r="D1187" s="81"/>
      <c r="E1187" s="82"/>
    </row>
    <row r="1188" spans="1:6" ht="15.75" thickBot="1">
      <c r="A1188" s="50" t="s">
        <v>2</v>
      </c>
      <c r="B1188" s="35" t="s">
        <v>3</v>
      </c>
      <c r="C1188" s="51" t="s">
        <v>4</v>
      </c>
      <c r="D1188" s="51" t="s">
        <v>5</v>
      </c>
      <c r="E1188" s="52" t="s">
        <v>141</v>
      </c>
    </row>
    <row r="1189" spans="1:6">
      <c r="A1189" s="47">
        <v>1220</v>
      </c>
      <c r="B1189" s="5" t="s">
        <v>362</v>
      </c>
      <c r="C1189" s="30">
        <v>300</v>
      </c>
      <c r="D1189" s="49"/>
      <c r="E1189" s="48"/>
    </row>
    <row r="1190" spans="1:6">
      <c r="A1190" s="60"/>
      <c r="B1190" s="5" t="s">
        <v>8</v>
      </c>
      <c r="C1190" s="30">
        <v>350</v>
      </c>
      <c r="D1190" s="49"/>
      <c r="E1190" s="48"/>
    </row>
    <row r="1191" spans="1:6">
      <c r="A1191" s="60"/>
      <c r="B1191" s="5" t="s">
        <v>14</v>
      </c>
      <c r="C1191" s="30">
        <v>300</v>
      </c>
      <c r="D1191" s="49"/>
      <c r="E1191" s="48"/>
    </row>
    <row r="1192" spans="1:6" ht="15.75" thickBot="1">
      <c r="A1192" s="61"/>
      <c r="B1192" s="39" t="s">
        <v>50</v>
      </c>
      <c r="C1192" s="62">
        <f>SUM(C1189:C1191)</f>
        <v>950</v>
      </c>
      <c r="D1192" s="63"/>
      <c r="E1192" s="48">
        <f>A1189+C1192</f>
        <v>2170</v>
      </c>
      <c r="F1192" s="27">
        <v>-2170</v>
      </c>
    </row>
    <row r="1194" spans="1:6" ht="19.5" thickBot="1">
      <c r="A1194" s="80" t="s">
        <v>373</v>
      </c>
      <c r="B1194" s="81"/>
      <c r="C1194" s="81"/>
      <c r="D1194" s="81"/>
      <c r="E1194" s="82"/>
    </row>
    <row r="1195" spans="1:6" ht="15.75" thickBot="1">
      <c r="A1195" s="50" t="s">
        <v>2</v>
      </c>
      <c r="B1195" s="35" t="s">
        <v>3</v>
      </c>
      <c r="C1195" s="51" t="s">
        <v>4</v>
      </c>
      <c r="D1195" s="51" t="s">
        <v>5</v>
      </c>
      <c r="E1195" s="52" t="s">
        <v>141</v>
      </c>
    </row>
    <row r="1196" spans="1:6">
      <c r="A1196" s="47">
        <v>2170</v>
      </c>
      <c r="B1196" s="5" t="s">
        <v>48</v>
      </c>
      <c r="C1196" s="30">
        <v>100</v>
      </c>
      <c r="D1196" s="49">
        <v>3000</v>
      </c>
      <c r="E1196" s="48"/>
    </row>
    <row r="1197" spans="1:6">
      <c r="A1197" s="60"/>
      <c r="B1197" s="5" t="s">
        <v>374</v>
      </c>
      <c r="C1197" s="30">
        <v>200</v>
      </c>
      <c r="D1197" s="49"/>
      <c r="E1197" s="48"/>
    </row>
    <row r="1198" spans="1:6">
      <c r="A1198" s="60"/>
      <c r="B1198" s="5" t="s">
        <v>375</v>
      </c>
      <c r="C1198" s="30">
        <v>250</v>
      </c>
      <c r="D1198" s="49"/>
      <c r="E1198" s="48"/>
    </row>
    <row r="1199" spans="1:6">
      <c r="A1199" s="60"/>
      <c r="B1199" s="5" t="s">
        <v>376</v>
      </c>
      <c r="C1199" s="30">
        <v>200</v>
      </c>
      <c r="D1199" s="49"/>
      <c r="E1199" s="48"/>
    </row>
    <row r="1200" spans="1:6">
      <c r="A1200" s="60"/>
      <c r="B1200" s="5" t="s">
        <v>361</v>
      </c>
      <c r="C1200" s="30">
        <v>350</v>
      </c>
      <c r="D1200" s="49"/>
      <c r="E1200" s="48"/>
    </row>
    <row r="1201" spans="1:8">
      <c r="A1201" s="60"/>
      <c r="B1201" s="5" t="s">
        <v>14</v>
      </c>
      <c r="C1201" s="30">
        <v>300</v>
      </c>
      <c r="D1201" s="49"/>
      <c r="E1201" s="48"/>
    </row>
    <row r="1202" spans="1:8">
      <c r="A1202" s="60"/>
      <c r="B1202" s="5" t="s">
        <v>377</v>
      </c>
      <c r="C1202" s="30">
        <v>400</v>
      </c>
      <c r="D1202" s="49"/>
      <c r="E1202" s="48"/>
    </row>
    <row r="1203" spans="1:8" ht="15.75" thickBot="1">
      <c r="A1203" s="61"/>
      <c r="B1203" s="39" t="s">
        <v>50</v>
      </c>
      <c r="C1203" s="62">
        <f>SUM(C1196:C1202)</f>
        <v>1800</v>
      </c>
      <c r="D1203" s="63"/>
      <c r="E1203" s="48">
        <f>A1196+C1203-D1196</f>
        <v>970</v>
      </c>
      <c r="F1203" s="27">
        <v>-970</v>
      </c>
    </row>
    <row r="1205" spans="1:8" ht="19.5" thickBot="1">
      <c r="A1205" s="80" t="s">
        <v>378</v>
      </c>
      <c r="B1205" s="81"/>
      <c r="C1205" s="81"/>
      <c r="D1205" s="81"/>
      <c r="E1205" s="82"/>
    </row>
    <row r="1206" spans="1:8" ht="15.75" thickBot="1">
      <c r="A1206" s="50" t="s">
        <v>2</v>
      </c>
      <c r="B1206" s="35" t="s">
        <v>3</v>
      </c>
      <c r="C1206" s="51" t="s">
        <v>4</v>
      </c>
      <c r="D1206" s="51" t="s">
        <v>5</v>
      </c>
      <c r="E1206" s="52" t="s">
        <v>141</v>
      </c>
    </row>
    <row r="1207" spans="1:8">
      <c r="A1207" s="47">
        <v>970</v>
      </c>
      <c r="B1207" s="5" t="s">
        <v>8</v>
      </c>
      <c r="C1207" s="30">
        <v>350</v>
      </c>
      <c r="D1207" s="49"/>
      <c r="E1207" s="48"/>
    </row>
    <row r="1208" spans="1:8">
      <c r="A1208" s="60"/>
      <c r="B1208" s="5" t="s">
        <v>14</v>
      </c>
      <c r="C1208" s="30">
        <v>300</v>
      </c>
      <c r="D1208" s="49"/>
      <c r="E1208" s="48"/>
    </row>
    <row r="1209" spans="1:8" ht="15.75" thickBot="1">
      <c r="A1209" s="61"/>
      <c r="B1209" s="39" t="s">
        <v>50</v>
      </c>
      <c r="C1209" s="62">
        <f>SUM(C1207:C1208)</f>
        <v>650</v>
      </c>
      <c r="D1209" s="63"/>
      <c r="E1209" s="48">
        <f>A1207+C1209-D1207</f>
        <v>1620</v>
      </c>
      <c r="F1209" s="27">
        <v>-1620</v>
      </c>
    </row>
    <row r="1211" spans="1:8" ht="19.5" thickBot="1">
      <c r="A1211" s="80" t="s">
        <v>379</v>
      </c>
      <c r="B1211" s="81"/>
      <c r="C1211" s="81"/>
      <c r="D1211" s="81"/>
      <c r="E1211" s="82"/>
    </row>
    <row r="1212" spans="1:8" ht="15.75" thickBot="1">
      <c r="A1212" s="50" t="s">
        <v>2</v>
      </c>
      <c r="B1212" s="35" t="s">
        <v>3</v>
      </c>
      <c r="C1212" s="51" t="s">
        <v>4</v>
      </c>
      <c r="D1212" s="51" t="s">
        <v>5</v>
      </c>
      <c r="E1212" s="52" t="s">
        <v>141</v>
      </c>
    </row>
    <row r="1213" spans="1:8">
      <c r="A1213" s="47">
        <v>1620</v>
      </c>
      <c r="B1213" s="5" t="s">
        <v>8</v>
      </c>
      <c r="C1213" s="30">
        <v>350</v>
      </c>
      <c r="D1213" s="49">
        <v>3000</v>
      </c>
      <c r="E1213" s="48"/>
    </row>
    <row r="1214" spans="1:8">
      <c r="A1214" s="60"/>
      <c r="B1214" s="5" t="s">
        <v>14</v>
      </c>
      <c r="C1214" s="30">
        <v>300</v>
      </c>
      <c r="D1214" s="49"/>
      <c r="E1214" s="48"/>
    </row>
    <row r="1215" spans="1:8">
      <c r="A1215" s="60"/>
      <c r="B1215" s="5" t="s">
        <v>362</v>
      </c>
      <c r="C1215" s="30">
        <v>300</v>
      </c>
      <c r="D1215" s="49"/>
      <c r="E1215" s="48"/>
    </row>
    <row r="1216" spans="1:8" ht="15.75" thickBot="1">
      <c r="A1216" s="61"/>
      <c r="B1216" s="39" t="s">
        <v>50</v>
      </c>
      <c r="C1216" s="62">
        <f>SUM(C1213:C1215)</f>
        <v>950</v>
      </c>
      <c r="D1216" s="63"/>
      <c r="E1216" s="48">
        <f>A1213+C1216-D1213</f>
        <v>-430</v>
      </c>
      <c r="F1216" s="27" t="s">
        <v>380</v>
      </c>
      <c r="H1216">
        <f>A1213+C1216</f>
        <v>2570</v>
      </c>
    </row>
    <row r="1218" spans="1:6" ht="19.5" thickBot="1">
      <c r="A1218" s="80" t="s">
        <v>381</v>
      </c>
      <c r="B1218" s="81"/>
      <c r="C1218" s="81"/>
      <c r="D1218" s="81"/>
      <c r="E1218" s="82"/>
    </row>
    <row r="1219" spans="1:6" ht="15.75" thickBot="1">
      <c r="A1219" s="50" t="s">
        <v>2</v>
      </c>
      <c r="B1219" s="35" t="s">
        <v>3</v>
      </c>
      <c r="C1219" s="51" t="s">
        <v>4</v>
      </c>
      <c r="D1219" s="51" t="s">
        <v>5</v>
      </c>
      <c r="E1219" s="52" t="s">
        <v>141</v>
      </c>
    </row>
    <row r="1220" spans="1:6">
      <c r="A1220" s="47">
        <f>E1216</f>
        <v>-430</v>
      </c>
      <c r="B1220" s="5" t="s">
        <v>382</v>
      </c>
      <c r="C1220" s="30">
        <v>200</v>
      </c>
      <c r="D1220" s="49"/>
      <c r="E1220" s="48"/>
    </row>
    <row r="1221" spans="1:6">
      <c r="A1221" s="60"/>
      <c r="B1221" s="5" t="s">
        <v>383</v>
      </c>
      <c r="C1221" s="30">
        <v>850</v>
      </c>
      <c r="D1221" s="49"/>
      <c r="E1221" s="48"/>
    </row>
    <row r="1222" spans="1:6">
      <c r="A1222" s="60"/>
      <c r="B1222" s="5" t="s">
        <v>384</v>
      </c>
      <c r="C1222" s="30">
        <v>350</v>
      </c>
      <c r="D1222" s="49"/>
      <c r="E1222" s="48"/>
    </row>
    <row r="1223" spans="1:6">
      <c r="A1223" s="60"/>
      <c r="B1223" s="5" t="s">
        <v>385</v>
      </c>
      <c r="C1223" s="30">
        <v>40</v>
      </c>
      <c r="D1223" s="49"/>
      <c r="E1223" s="48"/>
    </row>
    <row r="1224" spans="1:6">
      <c r="A1224" s="60"/>
      <c r="B1224" s="5" t="s">
        <v>8</v>
      </c>
      <c r="C1224" s="30">
        <v>350</v>
      </c>
      <c r="D1224" s="49"/>
      <c r="E1224" s="48"/>
    </row>
    <row r="1225" spans="1:6" ht="15.75" thickBot="1">
      <c r="A1225" s="61"/>
      <c r="B1225" s="39" t="s">
        <v>50</v>
      </c>
      <c r="C1225" s="62">
        <f>SUM(C1220:C1224)</f>
        <v>1790</v>
      </c>
      <c r="D1225" s="63"/>
      <c r="E1225" s="48">
        <f>A1220+C1225-D1220</f>
        <v>1360</v>
      </c>
      <c r="F1225" s="27">
        <v>-1360</v>
      </c>
    </row>
    <row r="1227" spans="1:6" ht="19.5" thickBot="1">
      <c r="A1227" s="80" t="s">
        <v>386</v>
      </c>
      <c r="B1227" s="81"/>
      <c r="C1227" s="81"/>
      <c r="D1227" s="81"/>
      <c r="E1227" s="82"/>
    </row>
    <row r="1228" spans="1:6" ht="15.75" thickBot="1">
      <c r="A1228" s="50" t="s">
        <v>2</v>
      </c>
      <c r="B1228" s="35" t="s">
        <v>3</v>
      </c>
      <c r="C1228" s="51" t="s">
        <v>4</v>
      </c>
      <c r="D1228" s="51" t="s">
        <v>5</v>
      </c>
      <c r="E1228" s="52" t="s">
        <v>141</v>
      </c>
    </row>
    <row r="1229" spans="1:6">
      <c r="A1229" s="47">
        <f>E1225</f>
        <v>1360</v>
      </c>
      <c r="B1229" s="5" t="s">
        <v>8</v>
      </c>
      <c r="C1229" s="30">
        <v>350</v>
      </c>
      <c r="D1229" s="49"/>
      <c r="E1229" s="48"/>
    </row>
    <row r="1230" spans="1:6">
      <c r="A1230" s="60"/>
      <c r="B1230" s="5" t="s">
        <v>385</v>
      </c>
      <c r="C1230" s="30">
        <v>40</v>
      </c>
      <c r="D1230" s="49"/>
      <c r="E1230" s="48"/>
    </row>
    <row r="1231" spans="1:6" ht="15.75" thickBot="1">
      <c r="A1231" s="61"/>
      <c r="B1231" s="39" t="s">
        <v>50</v>
      </c>
      <c r="C1231" s="62">
        <f>SUM(C1229:C1230)</f>
        <v>390</v>
      </c>
      <c r="D1231" s="63"/>
      <c r="E1231" s="48">
        <f>A1229+C1231-D1229</f>
        <v>1750</v>
      </c>
      <c r="F1231" s="27">
        <v>-1750</v>
      </c>
    </row>
    <row r="1234" spans="1:6" ht="19.5" thickBot="1">
      <c r="A1234" s="80" t="s">
        <v>387</v>
      </c>
      <c r="B1234" s="81"/>
      <c r="C1234" s="81"/>
      <c r="D1234" s="81"/>
      <c r="E1234" s="82"/>
    </row>
    <row r="1235" spans="1:6" ht="15.75" thickBot="1">
      <c r="A1235" s="50" t="s">
        <v>2</v>
      </c>
      <c r="B1235" s="35" t="s">
        <v>3</v>
      </c>
      <c r="C1235" s="51" t="s">
        <v>4</v>
      </c>
      <c r="D1235" s="51" t="s">
        <v>5</v>
      </c>
      <c r="E1235" s="52" t="s">
        <v>141</v>
      </c>
    </row>
    <row r="1236" spans="1:6">
      <c r="A1236" s="47">
        <f>E1231</f>
        <v>1750</v>
      </c>
      <c r="B1236" s="5" t="s">
        <v>8</v>
      </c>
      <c r="C1236" s="30">
        <v>350</v>
      </c>
      <c r="D1236" s="49">
        <v>5000</v>
      </c>
      <c r="E1236" s="48"/>
    </row>
    <row r="1237" spans="1:6">
      <c r="A1237" s="28"/>
      <c r="B1237" s="5" t="s">
        <v>398</v>
      </c>
      <c r="C1237" s="30">
        <v>500</v>
      </c>
      <c r="D1237" s="64"/>
      <c r="E1237" s="48"/>
    </row>
    <row r="1238" spans="1:6">
      <c r="A1238" s="28"/>
      <c r="B1238" s="5" t="s">
        <v>399</v>
      </c>
      <c r="C1238" s="30">
        <v>40</v>
      </c>
      <c r="D1238" s="64"/>
      <c r="E1238" s="48"/>
    </row>
    <row r="1239" spans="1:6" ht="15.75" thickBot="1">
      <c r="A1239" s="61"/>
      <c r="B1239" s="39" t="s">
        <v>50</v>
      </c>
      <c r="C1239" s="62">
        <f>SUM(C1236:C1238)</f>
        <v>890</v>
      </c>
      <c r="D1239" s="63"/>
      <c r="E1239" s="48">
        <f>A1236+C1239-D1236</f>
        <v>-2360</v>
      </c>
      <c r="F1239" s="27"/>
    </row>
    <row r="1242" spans="1:6" ht="19.5" thickBot="1">
      <c r="A1242" s="80" t="s">
        <v>400</v>
      </c>
      <c r="B1242" s="81"/>
      <c r="C1242" s="81"/>
      <c r="D1242" s="81"/>
      <c r="E1242" s="82"/>
    </row>
    <row r="1243" spans="1:6" ht="15.75" thickBot="1">
      <c r="A1243" s="50" t="s">
        <v>2</v>
      </c>
      <c r="B1243" s="35" t="s">
        <v>3</v>
      </c>
      <c r="C1243" s="51" t="s">
        <v>4</v>
      </c>
      <c r="D1243" s="51" t="s">
        <v>5</v>
      </c>
      <c r="E1243" s="52" t="s">
        <v>141</v>
      </c>
    </row>
    <row r="1244" spans="1:6">
      <c r="A1244" s="47">
        <f>E1239</f>
        <v>-2360</v>
      </c>
      <c r="B1244" s="5" t="s">
        <v>8</v>
      </c>
      <c r="C1244" s="30">
        <v>350</v>
      </c>
      <c r="D1244" s="49"/>
      <c r="E1244" s="48"/>
    </row>
    <row r="1245" spans="1:6">
      <c r="A1245" s="28"/>
      <c r="B1245" s="5" t="s">
        <v>399</v>
      </c>
      <c r="C1245" s="30">
        <v>40</v>
      </c>
      <c r="D1245" s="64"/>
      <c r="E1245" s="48"/>
    </row>
    <row r="1246" spans="1:6">
      <c r="A1246" s="28"/>
      <c r="B1246" s="5" t="s">
        <v>401</v>
      </c>
      <c r="C1246" s="30">
        <v>200</v>
      </c>
      <c r="D1246" s="64"/>
      <c r="E1246" s="48"/>
    </row>
    <row r="1247" spans="1:6" ht="15.75" thickBot="1">
      <c r="A1247" s="61"/>
      <c r="B1247" s="39" t="s">
        <v>50</v>
      </c>
      <c r="C1247" s="62">
        <f>SUM(C1244:C1246)</f>
        <v>590</v>
      </c>
      <c r="D1247" s="63"/>
      <c r="E1247" s="48">
        <f>A1244+C1247-D1244</f>
        <v>-1770</v>
      </c>
    </row>
    <row r="1250" spans="1:5" ht="19.5" thickBot="1">
      <c r="A1250" s="80" t="s">
        <v>402</v>
      </c>
      <c r="B1250" s="81"/>
      <c r="C1250" s="81"/>
      <c r="D1250" s="81"/>
      <c r="E1250" s="82"/>
    </row>
    <row r="1251" spans="1:5" ht="15.75" thickBot="1">
      <c r="A1251" s="50" t="s">
        <v>2</v>
      </c>
      <c r="B1251" s="35" t="s">
        <v>3</v>
      </c>
      <c r="C1251" s="51" t="s">
        <v>4</v>
      </c>
      <c r="D1251" s="51" t="s">
        <v>5</v>
      </c>
      <c r="E1251" s="52" t="s">
        <v>141</v>
      </c>
    </row>
    <row r="1252" spans="1:5">
      <c r="A1252" s="47">
        <f>E1247</f>
        <v>-1770</v>
      </c>
      <c r="B1252" s="5" t="s">
        <v>8</v>
      </c>
      <c r="C1252" s="30">
        <v>350</v>
      </c>
      <c r="D1252" s="49"/>
      <c r="E1252" s="48"/>
    </row>
    <row r="1253" spans="1:5">
      <c r="A1253" s="28"/>
      <c r="B1253" s="5" t="s">
        <v>388</v>
      </c>
      <c r="C1253" s="30">
        <v>20</v>
      </c>
      <c r="D1253" s="64"/>
      <c r="E1253" s="48"/>
    </row>
    <row r="1254" spans="1:5">
      <c r="A1254" s="28"/>
      <c r="B1254" s="5" t="s">
        <v>389</v>
      </c>
      <c r="C1254" s="30">
        <v>20</v>
      </c>
      <c r="D1254" s="64"/>
      <c r="E1254" s="48"/>
    </row>
    <row r="1255" spans="1:5">
      <c r="A1255" s="60"/>
      <c r="B1255" s="5" t="s">
        <v>390</v>
      </c>
      <c r="C1255" s="30">
        <v>550</v>
      </c>
      <c r="D1255" s="64"/>
      <c r="E1255" s="48"/>
    </row>
    <row r="1256" spans="1:5">
      <c r="A1256" s="60"/>
      <c r="B1256" s="5" t="s">
        <v>391</v>
      </c>
      <c r="C1256" s="30">
        <v>250</v>
      </c>
      <c r="D1256" s="64"/>
      <c r="E1256" s="48"/>
    </row>
    <row r="1257" spans="1:5">
      <c r="A1257" s="60"/>
      <c r="B1257" s="5" t="s">
        <v>392</v>
      </c>
      <c r="C1257" s="30">
        <v>100</v>
      </c>
      <c r="D1257" s="64"/>
      <c r="E1257" s="48"/>
    </row>
    <row r="1258" spans="1:5">
      <c r="A1258" s="60"/>
      <c r="B1258" s="5" t="s">
        <v>393</v>
      </c>
      <c r="C1258" s="30">
        <v>20</v>
      </c>
      <c r="D1258" s="64"/>
      <c r="E1258" s="48"/>
    </row>
    <row r="1259" spans="1:5">
      <c r="A1259" s="60"/>
      <c r="B1259" s="5" t="s">
        <v>394</v>
      </c>
      <c r="C1259" s="30">
        <v>20</v>
      </c>
      <c r="D1259" s="64"/>
      <c r="E1259" s="48"/>
    </row>
    <row r="1260" spans="1:5">
      <c r="A1260" s="60"/>
      <c r="B1260" s="5" t="s">
        <v>395</v>
      </c>
      <c r="C1260" s="30">
        <v>20</v>
      </c>
      <c r="D1260" s="64"/>
      <c r="E1260" s="48"/>
    </row>
    <row r="1261" spans="1:5">
      <c r="A1261" s="60"/>
      <c r="B1261" s="5" t="s">
        <v>396</v>
      </c>
      <c r="C1261" s="30">
        <v>20</v>
      </c>
      <c r="D1261" s="64"/>
      <c r="E1261" s="48"/>
    </row>
    <row r="1262" spans="1:5">
      <c r="A1262" s="60"/>
      <c r="B1262" s="5" t="s">
        <v>397</v>
      </c>
      <c r="C1262" s="30">
        <v>100</v>
      </c>
      <c r="D1262" s="64"/>
      <c r="E1262" s="48"/>
    </row>
    <row r="1263" spans="1:5" ht="15.75" thickBot="1">
      <c r="A1263" s="61"/>
      <c r="B1263" s="39" t="s">
        <v>50</v>
      </c>
      <c r="C1263" s="62">
        <f>SUM(C1252:C1262)</f>
        <v>1470</v>
      </c>
      <c r="D1263" s="63"/>
      <c r="E1263" s="48">
        <f>A1252+C1263-D1252</f>
        <v>-300</v>
      </c>
    </row>
    <row r="1266" spans="1:5" ht="19.5" thickBot="1">
      <c r="A1266" s="80" t="s">
        <v>403</v>
      </c>
      <c r="B1266" s="81"/>
      <c r="C1266" s="81"/>
      <c r="D1266" s="81"/>
      <c r="E1266" s="82"/>
    </row>
    <row r="1267" spans="1:5" ht="15.75" thickBot="1">
      <c r="A1267" s="50" t="s">
        <v>2</v>
      </c>
      <c r="B1267" s="35" t="s">
        <v>3</v>
      </c>
      <c r="C1267" s="51" t="s">
        <v>4</v>
      </c>
      <c r="D1267" s="51" t="s">
        <v>5</v>
      </c>
      <c r="E1267" s="52" t="s">
        <v>141</v>
      </c>
    </row>
    <row r="1268" spans="1:5">
      <c r="A1268" s="47">
        <f>E1263</f>
        <v>-300</v>
      </c>
      <c r="B1268" s="5" t="s">
        <v>8</v>
      </c>
      <c r="C1268" s="30">
        <v>350</v>
      </c>
      <c r="D1268" s="49"/>
      <c r="E1268" s="48"/>
    </row>
    <row r="1269" spans="1:5">
      <c r="A1269" s="28"/>
      <c r="B1269" s="5" t="s">
        <v>395</v>
      </c>
      <c r="C1269" s="30">
        <v>70</v>
      </c>
      <c r="D1269" s="64"/>
      <c r="E1269" s="48"/>
    </row>
    <row r="1270" spans="1:5">
      <c r="A1270" s="28"/>
      <c r="B1270" s="5" t="s">
        <v>172</v>
      </c>
      <c r="C1270" s="30">
        <v>240</v>
      </c>
      <c r="D1270" s="64"/>
      <c r="E1270" s="48"/>
    </row>
    <row r="1271" spans="1:5" ht="15.75" thickBot="1">
      <c r="A1271" s="61"/>
      <c r="B1271" s="39" t="s">
        <v>50</v>
      </c>
      <c r="C1271" s="62">
        <f>SUM(C1268:C1270)</f>
        <v>660</v>
      </c>
      <c r="D1271" s="63"/>
      <c r="E1271" s="48">
        <f>A1268+C1271-D1268</f>
        <v>360</v>
      </c>
    </row>
    <row r="1274" spans="1:5" ht="18.75">
      <c r="A1274" s="79" t="s">
        <v>404</v>
      </c>
      <c r="B1274" s="79"/>
      <c r="C1274" s="79"/>
      <c r="D1274" s="79"/>
      <c r="E1274" s="79"/>
    </row>
    <row r="1275" spans="1:5">
      <c r="A1275" s="30" t="s">
        <v>2</v>
      </c>
      <c r="B1275" s="5" t="s">
        <v>3</v>
      </c>
      <c r="C1275" s="30" t="s">
        <v>4</v>
      </c>
      <c r="D1275" s="30" t="s">
        <v>5</v>
      </c>
      <c r="E1275" s="30" t="s">
        <v>141</v>
      </c>
    </row>
    <row r="1276" spans="1:5">
      <c r="A1276" s="28">
        <f>E1271</f>
        <v>360</v>
      </c>
      <c r="B1276" s="5" t="s">
        <v>8</v>
      </c>
      <c r="C1276" s="30">
        <v>350</v>
      </c>
      <c r="D1276" s="31">
        <v>13000</v>
      </c>
      <c r="E1276" s="30"/>
    </row>
    <row r="1277" spans="1:5">
      <c r="A1277" s="28"/>
      <c r="B1277" s="5" t="s">
        <v>395</v>
      </c>
      <c r="C1277" s="30">
        <v>70</v>
      </c>
      <c r="D1277" s="31"/>
      <c r="E1277" s="30"/>
    </row>
    <row r="1278" spans="1:5">
      <c r="A1278" s="28"/>
      <c r="B1278" s="5" t="s">
        <v>405</v>
      </c>
      <c r="C1278" s="30">
        <v>10000</v>
      </c>
      <c r="D1278" s="31"/>
      <c r="E1278" s="30"/>
    </row>
    <row r="1279" spans="1:5">
      <c r="A1279" s="24"/>
      <c r="B1279" s="5" t="s">
        <v>50</v>
      </c>
      <c r="C1279" s="30">
        <f>SUM(C1276:C1278)</f>
        <v>10420</v>
      </c>
      <c r="D1279" s="32"/>
      <c r="E1279" s="30">
        <f>A1276+C1279-D1276</f>
        <v>-2220</v>
      </c>
    </row>
    <row r="1282" spans="1:5" ht="18.75">
      <c r="A1282" s="79" t="s">
        <v>406</v>
      </c>
      <c r="B1282" s="79"/>
      <c r="C1282" s="79"/>
      <c r="D1282" s="79"/>
      <c r="E1282" s="79"/>
    </row>
    <row r="1283" spans="1:5">
      <c r="A1283" s="30" t="s">
        <v>2</v>
      </c>
      <c r="B1283" s="5" t="s">
        <v>3</v>
      </c>
      <c r="C1283" s="30" t="s">
        <v>4</v>
      </c>
      <c r="D1283" s="30" t="s">
        <v>5</v>
      </c>
      <c r="E1283" s="30" t="s">
        <v>141</v>
      </c>
    </row>
    <row r="1284" spans="1:5">
      <c r="A1284" s="28">
        <f>E1279</f>
        <v>-2220</v>
      </c>
      <c r="B1284" s="5" t="s">
        <v>8</v>
      </c>
      <c r="C1284" s="30">
        <v>350</v>
      </c>
      <c r="D1284" s="31"/>
      <c r="E1284" s="30"/>
    </row>
    <row r="1285" spans="1:5">
      <c r="A1285" s="28"/>
      <c r="B1285" s="5" t="s">
        <v>395</v>
      </c>
      <c r="C1285" s="30">
        <v>70</v>
      </c>
      <c r="D1285" s="31"/>
      <c r="E1285" s="30"/>
    </row>
    <row r="1286" spans="1:5">
      <c r="A1286" s="24"/>
      <c r="B1286" s="5" t="s">
        <v>50</v>
      </c>
      <c r="C1286" s="30">
        <f>SUM(C1284:C1285)</f>
        <v>420</v>
      </c>
      <c r="D1286" s="32"/>
      <c r="E1286" s="30">
        <f>A1284+C1286-D1284</f>
        <v>-1800</v>
      </c>
    </row>
    <row r="1289" spans="1:5" ht="18.75">
      <c r="A1289" s="79" t="s">
        <v>407</v>
      </c>
      <c r="B1289" s="79"/>
      <c r="C1289" s="79"/>
      <c r="D1289" s="79"/>
      <c r="E1289" s="79"/>
    </row>
    <row r="1290" spans="1:5">
      <c r="A1290" s="30" t="s">
        <v>2</v>
      </c>
      <c r="B1290" s="5" t="s">
        <v>3</v>
      </c>
      <c r="C1290" s="30" t="s">
        <v>4</v>
      </c>
      <c r="D1290" s="30" t="s">
        <v>5</v>
      </c>
      <c r="E1290" s="30" t="s">
        <v>141</v>
      </c>
    </row>
    <row r="1291" spans="1:5">
      <c r="A1291" s="28">
        <f>E1286</f>
        <v>-1800</v>
      </c>
      <c r="B1291" s="5" t="s">
        <v>8</v>
      </c>
      <c r="C1291" s="30">
        <v>350</v>
      </c>
      <c r="D1291" s="31"/>
      <c r="E1291" s="30"/>
    </row>
    <row r="1292" spans="1:5">
      <c r="A1292" s="28"/>
      <c r="B1292" s="5" t="s">
        <v>395</v>
      </c>
      <c r="C1292" s="30">
        <v>70</v>
      </c>
      <c r="D1292" s="31"/>
      <c r="E1292" s="30"/>
    </row>
    <row r="1293" spans="1:5">
      <c r="A1293" s="24"/>
      <c r="B1293" s="5" t="s">
        <v>50</v>
      </c>
      <c r="C1293" s="30">
        <f>SUM(C1291:C1292)</f>
        <v>420</v>
      </c>
      <c r="D1293" s="32"/>
      <c r="E1293" s="30">
        <f>A1291+C1293-D1291</f>
        <v>-1380</v>
      </c>
    </row>
    <row r="1296" spans="1:5" ht="18.75">
      <c r="A1296" s="79" t="s">
        <v>408</v>
      </c>
      <c r="B1296" s="79"/>
      <c r="C1296" s="79"/>
      <c r="D1296" s="79"/>
      <c r="E1296" s="79"/>
    </row>
    <row r="1297" spans="1:5">
      <c r="A1297" s="30" t="s">
        <v>2</v>
      </c>
      <c r="B1297" s="5" t="s">
        <v>3</v>
      </c>
      <c r="C1297" s="30" t="s">
        <v>4</v>
      </c>
      <c r="D1297" s="30" t="s">
        <v>5</v>
      </c>
      <c r="E1297" s="30" t="s">
        <v>141</v>
      </c>
    </row>
    <row r="1298" spans="1:5">
      <c r="A1298" s="28">
        <f>E1293</f>
        <v>-1380</v>
      </c>
      <c r="B1298" s="5" t="s">
        <v>8</v>
      </c>
      <c r="C1298" s="30">
        <v>350</v>
      </c>
      <c r="D1298" s="31"/>
      <c r="E1298" s="30"/>
    </row>
    <row r="1299" spans="1:5">
      <c r="A1299" s="28"/>
      <c r="B1299" s="5" t="s">
        <v>395</v>
      </c>
      <c r="C1299" s="30">
        <v>70</v>
      </c>
      <c r="D1299" s="31"/>
      <c r="E1299" s="30"/>
    </row>
    <row r="1300" spans="1:5">
      <c r="A1300" s="28"/>
      <c r="B1300" s="5" t="s">
        <v>409</v>
      </c>
      <c r="C1300" s="30">
        <v>100</v>
      </c>
      <c r="D1300" s="31"/>
      <c r="E1300" s="30"/>
    </row>
    <row r="1301" spans="1:5">
      <c r="A1301" s="28"/>
      <c r="B1301" s="5" t="s">
        <v>410</v>
      </c>
      <c r="C1301" s="30">
        <v>100</v>
      </c>
      <c r="D1301" s="31"/>
      <c r="E1301" s="30"/>
    </row>
    <row r="1302" spans="1:5">
      <c r="A1302" s="24"/>
      <c r="B1302" s="5" t="s">
        <v>50</v>
      </c>
      <c r="C1302" s="30">
        <f>SUM(C1298:C1301)</f>
        <v>620</v>
      </c>
      <c r="D1302" s="32"/>
      <c r="E1302" s="30">
        <f>A1298+C1302-D1298</f>
        <v>-760</v>
      </c>
    </row>
    <row r="1305" spans="1:5" ht="18.75">
      <c r="A1305" s="79" t="s">
        <v>411</v>
      </c>
      <c r="B1305" s="79"/>
      <c r="C1305" s="79"/>
      <c r="D1305" s="79"/>
      <c r="E1305" s="79"/>
    </row>
    <row r="1306" spans="1:5">
      <c r="A1306" s="30" t="s">
        <v>2</v>
      </c>
      <c r="B1306" s="5" t="s">
        <v>3</v>
      </c>
      <c r="C1306" s="30" t="s">
        <v>4</v>
      </c>
      <c r="D1306" s="30" t="s">
        <v>5</v>
      </c>
      <c r="E1306" s="30" t="s">
        <v>141</v>
      </c>
    </row>
    <row r="1307" spans="1:5">
      <c r="A1307" s="28">
        <f>E1302</f>
        <v>-760</v>
      </c>
      <c r="B1307" s="5" t="s">
        <v>8</v>
      </c>
      <c r="C1307" s="30">
        <v>350</v>
      </c>
      <c r="D1307" s="31">
        <v>4000</v>
      </c>
      <c r="E1307" s="30"/>
    </row>
    <row r="1308" spans="1:5">
      <c r="A1308" s="28"/>
      <c r="B1308" s="5" t="s">
        <v>395</v>
      </c>
      <c r="C1308" s="30">
        <v>70</v>
      </c>
      <c r="D1308" s="31"/>
      <c r="E1308" s="30"/>
    </row>
    <row r="1309" spans="1:5">
      <c r="A1309" s="24"/>
      <c r="B1309" s="5" t="s">
        <v>50</v>
      </c>
      <c r="C1309" s="30">
        <f>SUM(C1307:C1308)</f>
        <v>420</v>
      </c>
      <c r="D1309" s="32"/>
      <c r="E1309" s="30">
        <f>A1307+C1309-D1307</f>
        <v>-4340</v>
      </c>
    </row>
    <row r="1312" spans="1:5" ht="18.75">
      <c r="A1312" s="79" t="s">
        <v>412</v>
      </c>
      <c r="B1312" s="79"/>
      <c r="C1312" s="79"/>
      <c r="D1312" s="79"/>
      <c r="E1312" s="79"/>
    </row>
    <row r="1313" spans="1:5">
      <c r="A1313" s="30" t="s">
        <v>2</v>
      </c>
      <c r="B1313" s="5" t="s">
        <v>3</v>
      </c>
      <c r="C1313" s="30" t="s">
        <v>4</v>
      </c>
      <c r="D1313" s="30" t="s">
        <v>5</v>
      </c>
      <c r="E1313" s="30" t="s">
        <v>141</v>
      </c>
    </row>
    <row r="1314" spans="1:5">
      <c r="A1314" s="28">
        <f>E1309</f>
        <v>-4340</v>
      </c>
      <c r="B1314" s="5" t="s">
        <v>8</v>
      </c>
      <c r="C1314" s="30">
        <v>350</v>
      </c>
      <c r="D1314" s="31"/>
      <c r="E1314" s="30"/>
    </row>
    <row r="1315" spans="1:5">
      <c r="A1315" s="28"/>
      <c r="B1315" s="5" t="s">
        <v>395</v>
      </c>
      <c r="C1315" s="30">
        <v>70</v>
      </c>
      <c r="D1315" s="31"/>
      <c r="E1315" s="30"/>
    </row>
    <row r="1316" spans="1:5">
      <c r="A1316" s="24"/>
      <c r="B1316" s="5" t="s">
        <v>50</v>
      </c>
      <c r="C1316" s="30">
        <f>SUM(C1314:C1315)</f>
        <v>420</v>
      </c>
      <c r="D1316" s="32"/>
      <c r="E1316" s="30">
        <f>A1314+C1316-D1314</f>
        <v>-3920</v>
      </c>
    </row>
    <row r="1319" spans="1:5" ht="18.75">
      <c r="A1319" s="79" t="s">
        <v>413</v>
      </c>
      <c r="B1319" s="79"/>
      <c r="C1319" s="79"/>
      <c r="D1319" s="79"/>
      <c r="E1319" s="79"/>
    </row>
    <row r="1320" spans="1:5">
      <c r="A1320" s="30" t="s">
        <v>2</v>
      </c>
      <c r="B1320" s="5" t="s">
        <v>3</v>
      </c>
      <c r="C1320" s="30" t="s">
        <v>4</v>
      </c>
      <c r="D1320" s="30" t="s">
        <v>5</v>
      </c>
      <c r="E1320" s="30" t="s">
        <v>141</v>
      </c>
    </row>
    <row r="1321" spans="1:5">
      <c r="A1321" s="28">
        <f>E1316</f>
        <v>-3920</v>
      </c>
      <c r="B1321" s="5" t="s">
        <v>8</v>
      </c>
      <c r="C1321" s="30">
        <v>350</v>
      </c>
      <c r="D1321" s="31"/>
      <c r="E1321" s="30"/>
    </row>
    <row r="1322" spans="1:5">
      <c r="A1322" s="28"/>
      <c r="B1322" s="5" t="s">
        <v>395</v>
      </c>
      <c r="C1322" s="30">
        <v>70</v>
      </c>
      <c r="D1322" s="31"/>
      <c r="E1322" s="30"/>
    </row>
    <row r="1323" spans="1:5">
      <c r="A1323" s="24"/>
      <c r="B1323" s="5" t="s">
        <v>50</v>
      </c>
      <c r="C1323" s="30">
        <f>SUM(C1321:C1322)</f>
        <v>420</v>
      </c>
      <c r="D1323" s="32"/>
      <c r="E1323" s="30">
        <f>A1321+C1323-D1321</f>
        <v>-3500</v>
      </c>
    </row>
    <row r="1326" spans="1:5" ht="18.75">
      <c r="A1326" s="79" t="s">
        <v>414</v>
      </c>
      <c r="B1326" s="79"/>
      <c r="C1326" s="79"/>
      <c r="D1326" s="79"/>
      <c r="E1326" s="79"/>
    </row>
    <row r="1327" spans="1:5">
      <c r="A1327" s="30" t="s">
        <v>2</v>
      </c>
      <c r="B1327" s="5" t="s">
        <v>3</v>
      </c>
      <c r="C1327" s="30" t="s">
        <v>4</v>
      </c>
      <c r="D1327" s="30" t="s">
        <v>5</v>
      </c>
      <c r="E1327" s="30" t="s">
        <v>141</v>
      </c>
    </row>
    <row r="1328" spans="1:5">
      <c r="A1328" s="28">
        <f>E1323</f>
        <v>-3500</v>
      </c>
      <c r="B1328" s="5" t="s">
        <v>8</v>
      </c>
      <c r="C1328" s="30">
        <v>350</v>
      </c>
      <c r="D1328" s="31"/>
      <c r="E1328" s="30"/>
    </row>
    <row r="1329" spans="1:5">
      <c r="A1329" s="28"/>
      <c r="B1329" s="5" t="s">
        <v>395</v>
      </c>
      <c r="C1329" s="30">
        <v>70</v>
      </c>
      <c r="D1329" s="31"/>
      <c r="E1329" s="30"/>
    </row>
    <row r="1330" spans="1:5">
      <c r="A1330" s="24"/>
      <c r="B1330" s="5" t="s">
        <v>50</v>
      </c>
      <c r="C1330" s="30">
        <f>SUM(C1328:C1329)</f>
        <v>420</v>
      </c>
      <c r="D1330" s="32"/>
      <c r="E1330" s="30">
        <f>A1328+C1330-D1328</f>
        <v>-3080</v>
      </c>
    </row>
    <row r="1333" spans="1:5" ht="18.75">
      <c r="A1333" s="79" t="s">
        <v>415</v>
      </c>
      <c r="B1333" s="79"/>
      <c r="C1333" s="79"/>
      <c r="D1333" s="79"/>
      <c r="E1333" s="79"/>
    </row>
    <row r="1334" spans="1:5">
      <c r="A1334" s="30" t="s">
        <v>2</v>
      </c>
      <c r="B1334" s="5" t="s">
        <v>3</v>
      </c>
      <c r="C1334" s="30" t="s">
        <v>4</v>
      </c>
      <c r="D1334" s="30" t="s">
        <v>5</v>
      </c>
      <c r="E1334" s="30" t="s">
        <v>141</v>
      </c>
    </row>
    <row r="1335" spans="1:5">
      <c r="A1335" s="28">
        <f>E1330</f>
        <v>-3080</v>
      </c>
      <c r="B1335" s="5" t="s">
        <v>8</v>
      </c>
      <c r="C1335" s="30">
        <v>350</v>
      </c>
      <c r="D1335" s="31"/>
      <c r="E1335" s="30"/>
    </row>
    <row r="1336" spans="1:5">
      <c r="A1336" s="28"/>
      <c r="B1336" s="5" t="s">
        <v>416</v>
      </c>
      <c r="C1336" s="30">
        <v>200</v>
      </c>
      <c r="D1336" s="31"/>
      <c r="E1336" s="30"/>
    </row>
    <row r="1337" spans="1:5">
      <c r="A1337" s="28"/>
      <c r="B1337" s="5" t="s">
        <v>417</v>
      </c>
      <c r="C1337" s="30">
        <v>200</v>
      </c>
      <c r="D1337" s="31"/>
      <c r="E1337" s="30"/>
    </row>
    <row r="1338" spans="1:5">
      <c r="A1338" s="28"/>
      <c r="B1338" s="5" t="s">
        <v>395</v>
      </c>
      <c r="C1338" s="30">
        <v>70</v>
      </c>
      <c r="D1338" s="31"/>
      <c r="E1338" s="30"/>
    </row>
    <row r="1339" spans="1:5">
      <c r="A1339" s="24"/>
      <c r="B1339" s="5" t="s">
        <v>50</v>
      </c>
      <c r="C1339" s="30">
        <f>SUM(C1335:C1338)</f>
        <v>820</v>
      </c>
      <c r="D1339" s="32"/>
      <c r="E1339" s="30">
        <f>A1335+C1339-D1335</f>
        <v>-2260</v>
      </c>
    </row>
    <row r="1342" spans="1:5" ht="18.75">
      <c r="A1342" s="79" t="s">
        <v>418</v>
      </c>
      <c r="B1342" s="79"/>
      <c r="C1342" s="79"/>
      <c r="D1342" s="79"/>
      <c r="E1342" s="79"/>
    </row>
    <row r="1343" spans="1:5">
      <c r="A1343" s="30" t="s">
        <v>2</v>
      </c>
      <c r="B1343" s="5" t="s">
        <v>3</v>
      </c>
      <c r="C1343" s="30" t="s">
        <v>4</v>
      </c>
      <c r="D1343" s="30" t="s">
        <v>5</v>
      </c>
      <c r="E1343" s="30" t="s">
        <v>141</v>
      </c>
    </row>
    <row r="1344" spans="1:5">
      <c r="A1344" s="28">
        <f>E1339</f>
        <v>-2260</v>
      </c>
      <c r="B1344" s="5" t="s">
        <v>8</v>
      </c>
      <c r="C1344" s="30">
        <v>350</v>
      </c>
      <c r="D1344" s="31"/>
      <c r="E1344" s="30"/>
    </row>
    <row r="1345" spans="1:5">
      <c r="A1345" s="28"/>
      <c r="B1345" s="5" t="s">
        <v>419</v>
      </c>
      <c r="C1345" s="30">
        <v>250</v>
      </c>
      <c r="D1345" s="31"/>
      <c r="E1345" s="30"/>
    </row>
    <row r="1346" spans="1:5">
      <c r="A1346" s="28"/>
      <c r="B1346" s="5" t="s">
        <v>420</v>
      </c>
      <c r="C1346" s="30">
        <v>200</v>
      </c>
      <c r="D1346" s="31"/>
      <c r="E1346" s="30"/>
    </row>
    <row r="1347" spans="1:5">
      <c r="A1347" s="28"/>
      <c r="B1347" s="5" t="s">
        <v>421</v>
      </c>
      <c r="C1347" s="30">
        <v>80</v>
      </c>
      <c r="D1347" s="31"/>
      <c r="E1347" s="30"/>
    </row>
    <row r="1348" spans="1:5">
      <c r="A1348" s="28"/>
      <c r="B1348" s="5" t="s">
        <v>395</v>
      </c>
      <c r="C1348" s="30">
        <v>70</v>
      </c>
      <c r="D1348" s="31"/>
      <c r="E1348" s="30"/>
    </row>
    <row r="1349" spans="1:5">
      <c r="A1349" s="28"/>
      <c r="B1349" s="5" t="s">
        <v>422</v>
      </c>
      <c r="C1349" s="30">
        <v>40</v>
      </c>
      <c r="D1349" s="31"/>
      <c r="E1349" s="30"/>
    </row>
    <row r="1350" spans="1:5">
      <c r="A1350" s="28"/>
      <c r="B1350" s="5" t="s">
        <v>423</v>
      </c>
      <c r="C1350" s="30">
        <v>40</v>
      </c>
      <c r="D1350" s="31"/>
      <c r="E1350" s="30"/>
    </row>
    <row r="1351" spans="1:5">
      <c r="A1351" s="24"/>
      <c r="B1351" s="5" t="s">
        <v>50</v>
      </c>
      <c r="C1351" s="30">
        <f>SUM(C1344:C1350)</f>
        <v>1030</v>
      </c>
      <c r="D1351" s="32"/>
      <c r="E1351" s="30">
        <f>A1344+C1351-D1344</f>
        <v>-1230</v>
      </c>
    </row>
    <row r="1354" spans="1:5" ht="18.75">
      <c r="A1354" s="79" t="s">
        <v>424</v>
      </c>
      <c r="B1354" s="79"/>
      <c r="C1354" s="79"/>
      <c r="D1354" s="79"/>
      <c r="E1354" s="79"/>
    </row>
    <row r="1355" spans="1:5">
      <c r="A1355" s="30" t="s">
        <v>2</v>
      </c>
      <c r="B1355" s="5" t="s">
        <v>3</v>
      </c>
      <c r="C1355" s="30" t="s">
        <v>4</v>
      </c>
      <c r="D1355" s="30" t="s">
        <v>5</v>
      </c>
      <c r="E1355" s="30" t="s">
        <v>141</v>
      </c>
    </row>
    <row r="1356" spans="1:5">
      <c r="A1356" s="28">
        <f>E1351</f>
        <v>-1230</v>
      </c>
      <c r="B1356" s="5" t="s">
        <v>8</v>
      </c>
      <c r="C1356" s="30">
        <v>350</v>
      </c>
      <c r="D1356" s="31"/>
      <c r="E1356" s="30"/>
    </row>
    <row r="1357" spans="1:5">
      <c r="A1357" s="28"/>
      <c r="B1357" s="5" t="s">
        <v>395</v>
      </c>
      <c r="C1357" s="30">
        <v>70</v>
      </c>
      <c r="D1357" s="31"/>
      <c r="E1357" s="30"/>
    </row>
    <row r="1358" spans="1:5">
      <c r="A1358" s="24"/>
      <c r="B1358" s="5" t="s">
        <v>50</v>
      </c>
      <c r="C1358" s="30">
        <f>SUM(C1356:C1357)</f>
        <v>420</v>
      </c>
      <c r="D1358" s="32"/>
      <c r="E1358" s="30">
        <f>A1356+C1358-D1356</f>
        <v>-810</v>
      </c>
    </row>
    <row r="1361" spans="1:5" ht="18.75">
      <c r="A1361" s="79" t="s">
        <v>425</v>
      </c>
      <c r="B1361" s="79"/>
      <c r="C1361" s="79"/>
      <c r="D1361" s="79"/>
      <c r="E1361" s="79"/>
    </row>
    <row r="1362" spans="1:5">
      <c r="A1362" s="30" t="s">
        <v>2</v>
      </c>
      <c r="B1362" s="5" t="s">
        <v>3</v>
      </c>
      <c r="C1362" s="30" t="s">
        <v>4</v>
      </c>
      <c r="D1362" s="30" t="s">
        <v>5</v>
      </c>
      <c r="E1362" s="30" t="s">
        <v>141</v>
      </c>
    </row>
    <row r="1363" spans="1:5">
      <c r="A1363" s="28">
        <f>E1358</f>
        <v>-810</v>
      </c>
      <c r="B1363" s="5" t="s">
        <v>8</v>
      </c>
      <c r="C1363" s="30">
        <v>350</v>
      </c>
      <c r="D1363" s="31">
        <v>2500</v>
      </c>
      <c r="E1363" s="30"/>
    </row>
    <row r="1364" spans="1:5">
      <c r="A1364" s="28"/>
      <c r="B1364" s="5" t="s">
        <v>395</v>
      </c>
      <c r="C1364" s="30">
        <v>70</v>
      </c>
      <c r="D1364" s="31"/>
      <c r="E1364" s="30"/>
    </row>
    <row r="1365" spans="1:5">
      <c r="A1365" s="28"/>
      <c r="B1365" s="5" t="s">
        <v>423</v>
      </c>
      <c r="C1365" s="30">
        <v>90</v>
      </c>
      <c r="D1365" s="31"/>
      <c r="E1365" s="30"/>
    </row>
    <row r="1366" spans="1:5">
      <c r="A1366" s="24"/>
      <c r="B1366" s="5" t="s">
        <v>50</v>
      </c>
      <c r="C1366" s="30">
        <f>SUM(C1363:C1365)</f>
        <v>510</v>
      </c>
      <c r="D1366" s="32"/>
      <c r="E1366" s="30">
        <f>A1363+C1366-D1363</f>
        <v>-2800</v>
      </c>
    </row>
    <row r="1369" spans="1:5" ht="18.75">
      <c r="A1369" s="79" t="s">
        <v>426</v>
      </c>
      <c r="B1369" s="79"/>
      <c r="C1369" s="79"/>
      <c r="D1369" s="79"/>
      <c r="E1369" s="79"/>
    </row>
    <row r="1370" spans="1:5">
      <c r="A1370" s="30" t="s">
        <v>2</v>
      </c>
      <c r="B1370" s="5" t="s">
        <v>3</v>
      </c>
      <c r="C1370" s="30" t="s">
        <v>4</v>
      </c>
      <c r="D1370" s="30" t="s">
        <v>5</v>
      </c>
      <c r="E1370" s="30" t="s">
        <v>141</v>
      </c>
    </row>
    <row r="1371" spans="1:5">
      <c r="A1371" s="28">
        <f>E1366</f>
        <v>-2800</v>
      </c>
      <c r="B1371" s="5" t="s">
        <v>8</v>
      </c>
      <c r="C1371" s="30">
        <v>350</v>
      </c>
      <c r="D1371" s="31"/>
      <c r="E1371" s="30"/>
    </row>
    <row r="1372" spans="1:5">
      <c r="A1372" s="28"/>
      <c r="B1372" s="5" t="s">
        <v>395</v>
      </c>
      <c r="C1372" s="30">
        <v>70</v>
      </c>
      <c r="D1372" s="31"/>
      <c r="E1372" s="30"/>
    </row>
    <row r="1373" spans="1:5">
      <c r="A1373" s="24"/>
      <c r="B1373" s="5" t="s">
        <v>50</v>
      </c>
      <c r="C1373" s="30">
        <f>SUM(C1371:C1372)</f>
        <v>420</v>
      </c>
      <c r="D1373" s="32"/>
      <c r="E1373" s="30">
        <f>A1371+C1373-D1371</f>
        <v>-2380</v>
      </c>
    </row>
    <row r="1376" spans="1:5" ht="18.75">
      <c r="A1376" s="79" t="s">
        <v>427</v>
      </c>
      <c r="B1376" s="79"/>
      <c r="C1376" s="79"/>
      <c r="D1376" s="79"/>
      <c r="E1376" s="79"/>
    </row>
    <row r="1377" spans="1:5">
      <c r="A1377" s="30" t="s">
        <v>2</v>
      </c>
      <c r="B1377" s="5" t="s">
        <v>3</v>
      </c>
      <c r="C1377" s="30" t="s">
        <v>4</v>
      </c>
      <c r="D1377" s="30" t="s">
        <v>5</v>
      </c>
      <c r="E1377" s="30" t="s">
        <v>141</v>
      </c>
    </row>
    <row r="1378" spans="1:5">
      <c r="A1378" s="28">
        <f>E1373</f>
        <v>-2380</v>
      </c>
      <c r="B1378" s="5" t="s">
        <v>8</v>
      </c>
      <c r="C1378" s="30">
        <v>350</v>
      </c>
      <c r="D1378" s="31"/>
      <c r="E1378" s="30"/>
    </row>
    <row r="1379" spans="1:5">
      <c r="A1379" s="28"/>
      <c r="B1379" s="5" t="s">
        <v>395</v>
      </c>
      <c r="C1379" s="30">
        <v>70</v>
      </c>
      <c r="D1379" s="31"/>
      <c r="E1379" s="30"/>
    </row>
    <row r="1380" spans="1:5">
      <c r="A1380" s="24"/>
      <c r="B1380" s="5" t="s">
        <v>50</v>
      </c>
      <c r="C1380" s="30">
        <f>SUM(C1378:C1379)</f>
        <v>420</v>
      </c>
      <c r="D1380" s="32"/>
      <c r="E1380" s="30">
        <f>A1378+C1380-D1378</f>
        <v>-1960</v>
      </c>
    </row>
    <row r="1383" spans="1:5" ht="18.75">
      <c r="A1383" s="79" t="s">
        <v>428</v>
      </c>
      <c r="B1383" s="79"/>
      <c r="C1383" s="79"/>
      <c r="D1383" s="79"/>
      <c r="E1383" s="79"/>
    </row>
    <row r="1384" spans="1:5">
      <c r="A1384" s="30" t="s">
        <v>2</v>
      </c>
      <c r="B1384" s="5" t="s">
        <v>3</v>
      </c>
      <c r="C1384" s="30" t="s">
        <v>4</v>
      </c>
      <c r="D1384" s="30" t="s">
        <v>5</v>
      </c>
      <c r="E1384" s="30" t="s">
        <v>141</v>
      </c>
    </row>
    <row r="1385" spans="1:5">
      <c r="A1385" s="28">
        <f>E1380</f>
        <v>-1960</v>
      </c>
      <c r="B1385" s="5" t="s">
        <v>8</v>
      </c>
      <c r="C1385" s="30">
        <v>350</v>
      </c>
      <c r="D1385" s="31"/>
      <c r="E1385" s="30"/>
    </row>
    <row r="1386" spans="1:5">
      <c r="A1386" s="28"/>
      <c r="B1386" s="5" t="s">
        <v>395</v>
      </c>
      <c r="C1386" s="30">
        <v>70</v>
      </c>
      <c r="D1386" s="31"/>
      <c r="E1386" s="30"/>
    </row>
    <row r="1387" spans="1:5">
      <c r="A1387" s="24"/>
      <c r="B1387" s="5" t="s">
        <v>50</v>
      </c>
      <c r="C1387" s="30">
        <f>SUM(C1385:C1386)</f>
        <v>420</v>
      </c>
      <c r="D1387" s="32"/>
      <c r="E1387" s="30">
        <f>A1385+C1387-D1385</f>
        <v>-1540</v>
      </c>
    </row>
    <row r="1390" spans="1:5" ht="18.75">
      <c r="A1390" s="79" t="s">
        <v>429</v>
      </c>
      <c r="B1390" s="79"/>
      <c r="C1390" s="79"/>
      <c r="D1390" s="79"/>
      <c r="E1390" s="79"/>
    </row>
    <row r="1391" spans="1:5">
      <c r="A1391" s="30" t="s">
        <v>2</v>
      </c>
      <c r="B1391" s="5" t="s">
        <v>3</v>
      </c>
      <c r="C1391" s="30" t="s">
        <v>4</v>
      </c>
      <c r="D1391" s="30" t="s">
        <v>5</v>
      </c>
      <c r="E1391" s="30" t="s">
        <v>141</v>
      </c>
    </row>
    <row r="1392" spans="1:5">
      <c r="A1392" s="28">
        <f>E1387</f>
        <v>-1540</v>
      </c>
      <c r="B1392" s="5" t="s">
        <v>8</v>
      </c>
      <c r="C1392" s="30">
        <v>350</v>
      </c>
      <c r="D1392" s="31"/>
      <c r="E1392" s="30"/>
    </row>
    <row r="1393" spans="1:6">
      <c r="A1393" s="28"/>
      <c r="B1393" s="5" t="s">
        <v>395</v>
      </c>
      <c r="C1393" s="30">
        <v>70</v>
      </c>
      <c r="D1393" s="31"/>
      <c r="E1393" s="30"/>
    </row>
    <row r="1394" spans="1:6">
      <c r="A1394" s="24"/>
      <c r="B1394" s="5" t="s">
        <v>50</v>
      </c>
      <c r="C1394" s="30">
        <f>SUM(C1392:C1393)</f>
        <v>420</v>
      </c>
      <c r="D1394" s="32"/>
      <c r="E1394" s="30">
        <f>A1392+C1394-D1392</f>
        <v>-1120</v>
      </c>
    </row>
    <row r="1397" spans="1:6" ht="18.75">
      <c r="A1397" s="79" t="s">
        <v>430</v>
      </c>
      <c r="B1397" s="79"/>
      <c r="C1397" s="79"/>
      <c r="D1397" s="79"/>
      <c r="E1397" s="79"/>
    </row>
    <row r="1398" spans="1:6">
      <c r="A1398" s="30" t="s">
        <v>2</v>
      </c>
      <c r="B1398" s="5" t="s">
        <v>3</v>
      </c>
      <c r="C1398" s="30" t="s">
        <v>4</v>
      </c>
      <c r="D1398" s="30" t="s">
        <v>5</v>
      </c>
      <c r="E1398" s="30" t="s">
        <v>141</v>
      </c>
    </row>
    <row r="1399" spans="1:6">
      <c r="A1399" s="28">
        <f>E1394</f>
        <v>-1120</v>
      </c>
      <c r="B1399" s="5" t="s">
        <v>8</v>
      </c>
      <c r="C1399" s="30">
        <v>350</v>
      </c>
      <c r="D1399" s="31"/>
      <c r="E1399" s="30"/>
    </row>
    <row r="1400" spans="1:6">
      <c r="A1400" s="28"/>
      <c r="B1400" s="5" t="s">
        <v>395</v>
      </c>
      <c r="C1400" s="30">
        <v>70</v>
      </c>
      <c r="D1400" s="31"/>
      <c r="E1400" s="30"/>
    </row>
    <row r="1401" spans="1:6">
      <c r="A1401" s="28"/>
      <c r="B1401" s="5" t="s">
        <v>431</v>
      </c>
      <c r="C1401" s="30">
        <v>400</v>
      </c>
      <c r="D1401" s="31"/>
      <c r="E1401" s="30"/>
    </row>
    <row r="1402" spans="1:6">
      <c r="A1402" s="28"/>
      <c r="B1402" s="5" t="s">
        <v>432</v>
      </c>
      <c r="C1402" s="30">
        <v>50</v>
      </c>
      <c r="D1402" s="31"/>
      <c r="E1402" s="30"/>
      <c r="F1402" s="58">
        <v>140</v>
      </c>
    </row>
    <row r="1403" spans="1:6">
      <c r="A1403" s="24"/>
      <c r="B1403" s="5" t="s">
        <v>50</v>
      </c>
      <c r="C1403" s="30">
        <f>SUM(C1399:C1402)</f>
        <v>870</v>
      </c>
      <c r="D1403" s="32"/>
      <c r="E1403" s="30">
        <f>A1399+C1403-D1399</f>
        <v>-250</v>
      </c>
      <c r="F1403" s="58">
        <f>E1403-F1402</f>
        <v>-390</v>
      </c>
    </row>
    <row r="1406" spans="1:6" ht="18.75">
      <c r="A1406" s="79" t="s">
        <v>433</v>
      </c>
      <c r="B1406" s="79"/>
      <c r="C1406" s="79"/>
      <c r="D1406" s="79"/>
      <c r="E1406" s="79"/>
    </row>
    <row r="1407" spans="1:6">
      <c r="A1407" s="30" t="s">
        <v>2</v>
      </c>
      <c r="B1407" s="5" t="s">
        <v>3</v>
      </c>
      <c r="C1407" s="30" t="s">
        <v>4</v>
      </c>
      <c r="D1407" s="30" t="s">
        <v>5</v>
      </c>
      <c r="E1407" s="30" t="s">
        <v>141</v>
      </c>
      <c r="F1407" s="58">
        <v>140</v>
      </c>
    </row>
    <row r="1408" spans="1:6">
      <c r="A1408" s="28">
        <f>E1403</f>
        <v>-250</v>
      </c>
      <c r="B1408" s="5" t="s">
        <v>8</v>
      </c>
      <c r="C1408" s="30">
        <v>350</v>
      </c>
      <c r="D1408" s="31">
        <v>3000</v>
      </c>
      <c r="E1408" s="30"/>
    </row>
    <row r="1409" spans="1:6">
      <c r="A1409" s="28"/>
      <c r="B1409" s="5" t="s">
        <v>395</v>
      </c>
      <c r="C1409" s="30">
        <v>70</v>
      </c>
      <c r="D1409" s="31"/>
      <c r="E1409" s="30"/>
    </row>
    <row r="1410" spans="1:6">
      <c r="A1410" s="24"/>
      <c r="B1410" s="5" t="s">
        <v>50</v>
      </c>
      <c r="C1410" s="30">
        <f>SUM(C1408:C1409)</f>
        <v>420</v>
      </c>
      <c r="D1410" s="32"/>
      <c r="E1410" s="30">
        <f>A1408+C1410-D1408</f>
        <v>-2830</v>
      </c>
      <c r="F1410" s="58">
        <f>E1410-F1407</f>
        <v>-2970</v>
      </c>
    </row>
    <row r="1413" spans="1:6" ht="18.75">
      <c r="A1413" s="79" t="s">
        <v>434</v>
      </c>
      <c r="B1413" s="79"/>
      <c r="C1413" s="79"/>
      <c r="D1413" s="79"/>
      <c r="E1413" s="79"/>
    </row>
    <row r="1414" spans="1:6">
      <c r="A1414" s="30" t="s">
        <v>2</v>
      </c>
      <c r="B1414" s="5" t="s">
        <v>3</v>
      </c>
      <c r="C1414" s="30" t="s">
        <v>4</v>
      </c>
      <c r="D1414" s="30" t="s">
        <v>5</v>
      </c>
      <c r="E1414" s="30" t="s">
        <v>141</v>
      </c>
      <c r="F1414" s="58">
        <v>140</v>
      </c>
    </row>
    <row r="1415" spans="1:6">
      <c r="A1415" s="28">
        <f>E1410</f>
        <v>-2830</v>
      </c>
      <c r="B1415" s="5" t="s">
        <v>8</v>
      </c>
      <c r="C1415" s="30">
        <v>350</v>
      </c>
      <c r="D1415" s="31"/>
      <c r="E1415" s="30"/>
    </row>
    <row r="1416" spans="1:6">
      <c r="A1416" s="28"/>
      <c r="B1416" s="5" t="s">
        <v>396</v>
      </c>
      <c r="C1416" s="30">
        <v>70</v>
      </c>
      <c r="D1416" s="31"/>
      <c r="E1416" s="30"/>
    </row>
    <row r="1417" spans="1:6">
      <c r="A1417" s="28"/>
      <c r="B1417" s="5" t="s">
        <v>435</v>
      </c>
      <c r="C1417" s="30">
        <v>40</v>
      </c>
      <c r="D1417" s="31"/>
      <c r="E1417" s="30"/>
    </row>
    <row r="1418" spans="1:6">
      <c r="A1418" s="24"/>
      <c r="B1418" s="5" t="s">
        <v>50</v>
      </c>
      <c r="C1418" s="30">
        <f>SUM(C1415:C1417)</f>
        <v>460</v>
      </c>
      <c r="D1418" s="32"/>
      <c r="E1418" s="30">
        <f>A1415+C1418-D1415</f>
        <v>-2370</v>
      </c>
      <c r="F1418" s="58">
        <f>E1418-F1414</f>
        <v>-2510</v>
      </c>
    </row>
    <row r="1421" spans="1:6" ht="18.75">
      <c r="A1421" s="79" t="s">
        <v>436</v>
      </c>
      <c r="B1421" s="79"/>
      <c r="C1421" s="79"/>
      <c r="D1421" s="79"/>
      <c r="E1421" s="79"/>
    </row>
    <row r="1422" spans="1:6">
      <c r="A1422" s="30" t="s">
        <v>2</v>
      </c>
      <c r="B1422" s="5" t="s">
        <v>3</v>
      </c>
      <c r="C1422" s="30" t="s">
        <v>4</v>
      </c>
      <c r="D1422" s="30" t="s">
        <v>5</v>
      </c>
      <c r="E1422" s="30" t="s">
        <v>141</v>
      </c>
      <c r="F1422" s="58">
        <v>140</v>
      </c>
    </row>
    <row r="1423" spans="1:6">
      <c r="A1423" s="28">
        <f>E1418</f>
        <v>-2370</v>
      </c>
      <c r="B1423" s="5" t="s">
        <v>8</v>
      </c>
      <c r="C1423" s="30">
        <v>350</v>
      </c>
      <c r="D1423" s="31"/>
      <c r="E1423" s="30"/>
    </row>
    <row r="1424" spans="1:6">
      <c r="A1424" s="28"/>
      <c r="B1424" s="5" t="s">
        <v>396</v>
      </c>
      <c r="C1424" s="30">
        <v>70</v>
      </c>
      <c r="D1424" s="31"/>
      <c r="E1424" s="30"/>
    </row>
    <row r="1425" spans="1:6">
      <c r="A1425" s="28"/>
      <c r="B1425" s="5" t="s">
        <v>435</v>
      </c>
      <c r="C1425" s="30">
        <v>40</v>
      </c>
      <c r="D1425" s="31"/>
      <c r="E1425" s="30"/>
    </row>
    <row r="1426" spans="1:6">
      <c r="A1426" s="24"/>
      <c r="B1426" s="5" t="s">
        <v>50</v>
      </c>
      <c r="C1426" s="30">
        <f>SUM(C1423:C1425)</f>
        <v>460</v>
      </c>
      <c r="D1426" s="32"/>
      <c r="E1426" s="30">
        <f>A1423+C1426-D1423</f>
        <v>-1910</v>
      </c>
      <c r="F1426" s="58">
        <f>E1426-F1422</f>
        <v>-2050</v>
      </c>
    </row>
    <row r="1429" spans="1:6" ht="18.75">
      <c r="A1429" s="79" t="s">
        <v>437</v>
      </c>
      <c r="B1429" s="79"/>
      <c r="C1429" s="79"/>
      <c r="D1429" s="79"/>
      <c r="E1429" s="79"/>
    </row>
    <row r="1430" spans="1:6">
      <c r="A1430" s="30" t="s">
        <v>2</v>
      </c>
      <c r="B1430" s="5" t="s">
        <v>3</v>
      </c>
      <c r="C1430" s="30" t="s">
        <v>4</v>
      </c>
      <c r="D1430" s="30" t="s">
        <v>5</v>
      </c>
      <c r="E1430" s="30" t="s">
        <v>141</v>
      </c>
      <c r="F1430" s="58">
        <v>140</v>
      </c>
    </row>
    <row r="1431" spans="1:6">
      <c r="A1431" s="28">
        <f>E1426</f>
        <v>-1910</v>
      </c>
      <c r="B1431" s="5" t="s">
        <v>8</v>
      </c>
      <c r="C1431" s="30">
        <v>350</v>
      </c>
      <c r="D1431" s="31"/>
      <c r="E1431" s="30"/>
    </row>
    <row r="1432" spans="1:6">
      <c r="A1432" s="28"/>
      <c r="B1432" s="5" t="s">
        <v>396</v>
      </c>
      <c r="C1432" s="30">
        <v>70</v>
      </c>
      <c r="D1432" s="31"/>
      <c r="E1432" s="30"/>
    </row>
    <row r="1433" spans="1:6">
      <c r="A1433" s="28"/>
      <c r="B1433" s="5" t="s">
        <v>435</v>
      </c>
      <c r="C1433" s="30">
        <v>40</v>
      </c>
      <c r="D1433" s="31"/>
      <c r="E1433" s="30"/>
    </row>
    <row r="1434" spans="1:6">
      <c r="A1434" s="28"/>
      <c r="B1434" s="5" t="s">
        <v>438</v>
      </c>
      <c r="C1434" s="30">
        <v>100</v>
      </c>
      <c r="D1434" s="31"/>
      <c r="E1434" s="30"/>
    </row>
    <row r="1435" spans="1:6">
      <c r="A1435" s="24"/>
      <c r="B1435" s="5" t="s">
        <v>50</v>
      </c>
      <c r="C1435" s="30">
        <f>SUM(C1431:C1434)</f>
        <v>560</v>
      </c>
      <c r="D1435" s="32"/>
      <c r="E1435" s="30">
        <f>A1431+C1435-D1431</f>
        <v>-1350</v>
      </c>
      <c r="F1435" s="58">
        <f>E1435-F1430</f>
        <v>-1490</v>
      </c>
    </row>
    <row r="1438" spans="1:6" ht="18.75">
      <c r="A1438" s="79" t="s">
        <v>439</v>
      </c>
      <c r="B1438" s="79"/>
      <c r="C1438" s="79"/>
      <c r="D1438" s="79"/>
      <c r="E1438" s="79"/>
    </row>
    <row r="1439" spans="1:6">
      <c r="A1439" s="30" t="s">
        <v>2</v>
      </c>
      <c r="B1439" s="5" t="s">
        <v>3</v>
      </c>
      <c r="C1439" s="30" t="s">
        <v>4</v>
      </c>
      <c r="D1439" s="30" t="s">
        <v>5</v>
      </c>
      <c r="E1439" s="30" t="s">
        <v>141</v>
      </c>
      <c r="F1439" s="58">
        <v>140</v>
      </c>
    </row>
    <row r="1440" spans="1:6">
      <c r="A1440" s="28">
        <f>E1435</f>
        <v>-1350</v>
      </c>
      <c r="B1440" s="5" t="s">
        <v>8</v>
      </c>
      <c r="C1440" s="30">
        <v>350</v>
      </c>
      <c r="D1440" s="31"/>
      <c r="E1440" s="30"/>
    </row>
    <row r="1441" spans="1:6">
      <c r="A1441" s="28"/>
      <c r="B1441" s="5" t="s">
        <v>396</v>
      </c>
      <c r="C1441" s="30">
        <v>70</v>
      </c>
      <c r="D1441" s="31"/>
      <c r="E1441" s="30"/>
    </row>
    <row r="1442" spans="1:6">
      <c r="A1442" s="28"/>
      <c r="B1442" s="5" t="s">
        <v>435</v>
      </c>
      <c r="C1442" s="30">
        <v>40</v>
      </c>
      <c r="D1442" s="31"/>
      <c r="E1442" s="30"/>
    </row>
    <row r="1443" spans="1:6">
      <c r="A1443" s="24"/>
      <c r="B1443" s="5" t="s">
        <v>50</v>
      </c>
      <c r="C1443" s="30">
        <f>SUM(C1440:C1442)</f>
        <v>460</v>
      </c>
      <c r="D1443" s="32"/>
      <c r="E1443" s="30">
        <f>A1440+C1443-D1440</f>
        <v>-890</v>
      </c>
      <c r="F1443" s="58">
        <f>E1443-F1439</f>
        <v>-1030</v>
      </c>
    </row>
    <row r="1446" spans="1:6" ht="18.75">
      <c r="A1446" s="79" t="s">
        <v>440</v>
      </c>
      <c r="B1446" s="79"/>
      <c r="C1446" s="79"/>
      <c r="D1446" s="79"/>
      <c r="E1446" s="79"/>
    </row>
    <row r="1447" spans="1:6">
      <c r="A1447" s="30" t="s">
        <v>2</v>
      </c>
      <c r="B1447" s="5" t="s">
        <v>3</v>
      </c>
      <c r="C1447" s="30" t="s">
        <v>4</v>
      </c>
      <c r="D1447" s="30" t="s">
        <v>5</v>
      </c>
      <c r="E1447" s="30" t="s">
        <v>141</v>
      </c>
      <c r="F1447" s="58">
        <v>140</v>
      </c>
    </row>
    <row r="1448" spans="1:6">
      <c r="A1448" s="28">
        <f>E1443</f>
        <v>-890</v>
      </c>
      <c r="B1448" s="5" t="s">
        <v>8</v>
      </c>
      <c r="C1448" s="30">
        <v>350</v>
      </c>
      <c r="D1448" s="31">
        <v>2000</v>
      </c>
      <c r="E1448" s="30"/>
    </row>
    <row r="1449" spans="1:6">
      <c r="A1449" s="28"/>
      <c r="B1449" s="5" t="s">
        <v>396</v>
      </c>
      <c r="C1449" s="30">
        <v>70</v>
      </c>
      <c r="D1449" s="31"/>
      <c r="E1449" s="30"/>
    </row>
    <row r="1450" spans="1:6">
      <c r="A1450" s="28"/>
      <c r="B1450" s="5" t="s">
        <v>435</v>
      </c>
      <c r="C1450" s="30">
        <v>40</v>
      </c>
      <c r="D1450" s="31"/>
      <c r="E1450" s="30"/>
    </row>
    <row r="1451" spans="1:6">
      <c r="A1451" s="24"/>
      <c r="B1451" s="5" t="s">
        <v>50</v>
      </c>
      <c r="C1451" s="30">
        <f>SUM(C1448:C1450)</f>
        <v>460</v>
      </c>
      <c r="D1451" s="32"/>
      <c r="E1451" s="30">
        <f>A1448+C1451-D1448</f>
        <v>-2430</v>
      </c>
      <c r="F1451" s="58">
        <f>E1451-F1447</f>
        <v>-2570</v>
      </c>
    </row>
    <row r="1454" spans="1:6" ht="18.75">
      <c r="A1454" s="79" t="s">
        <v>441</v>
      </c>
      <c r="B1454" s="79"/>
      <c r="C1454" s="79"/>
      <c r="D1454" s="79"/>
      <c r="E1454" s="79"/>
    </row>
    <row r="1455" spans="1:6">
      <c r="A1455" s="30" t="s">
        <v>2</v>
      </c>
      <c r="B1455" s="5" t="s">
        <v>3</v>
      </c>
      <c r="C1455" s="30" t="s">
        <v>4</v>
      </c>
      <c r="D1455" s="30" t="s">
        <v>5</v>
      </c>
      <c r="E1455" s="30" t="s">
        <v>141</v>
      </c>
      <c r="F1455" s="58">
        <v>140</v>
      </c>
    </row>
    <row r="1456" spans="1:6">
      <c r="A1456" s="28">
        <f>E1451</f>
        <v>-2430</v>
      </c>
      <c r="B1456" s="5" t="s">
        <v>8</v>
      </c>
      <c r="C1456" s="30">
        <v>350</v>
      </c>
      <c r="D1456" s="31"/>
      <c r="E1456" s="30"/>
    </row>
    <row r="1457" spans="1:6">
      <c r="A1457" s="28"/>
      <c r="B1457" s="5" t="s">
        <v>396</v>
      </c>
      <c r="C1457" s="30">
        <v>70</v>
      </c>
      <c r="D1457" s="31"/>
      <c r="E1457" s="30"/>
    </row>
    <row r="1458" spans="1:6">
      <c r="A1458" s="28"/>
      <c r="B1458" s="5" t="s">
        <v>172</v>
      </c>
      <c r="C1458" s="30">
        <v>240</v>
      </c>
      <c r="D1458" s="31"/>
      <c r="E1458" s="30"/>
    </row>
    <row r="1459" spans="1:6">
      <c r="A1459" s="28"/>
      <c r="B1459" s="5" t="s">
        <v>435</v>
      </c>
      <c r="C1459" s="30">
        <v>40</v>
      </c>
      <c r="D1459" s="31"/>
      <c r="E1459" s="30"/>
    </row>
    <row r="1460" spans="1:6">
      <c r="A1460" s="24"/>
      <c r="B1460" s="5" t="s">
        <v>50</v>
      </c>
      <c r="C1460" s="30">
        <f>SUM(C1456:C1459)</f>
        <v>700</v>
      </c>
      <c r="D1460" s="32"/>
      <c r="E1460" s="30">
        <f>A1456+C1460-D1456</f>
        <v>-1730</v>
      </c>
      <c r="F1460" s="58">
        <f>E1460-F1455</f>
        <v>-1870</v>
      </c>
    </row>
    <row r="1463" spans="1:6" ht="18.75">
      <c r="A1463" s="79" t="s">
        <v>442</v>
      </c>
      <c r="B1463" s="79"/>
      <c r="C1463" s="79"/>
      <c r="D1463" s="79"/>
      <c r="E1463" s="79"/>
    </row>
    <row r="1464" spans="1:6">
      <c r="A1464" s="30" t="s">
        <v>2</v>
      </c>
      <c r="B1464" s="5" t="s">
        <v>3</v>
      </c>
      <c r="C1464" s="30" t="s">
        <v>4</v>
      </c>
      <c r="D1464" s="30" t="s">
        <v>5</v>
      </c>
      <c r="E1464" s="30" t="s">
        <v>141</v>
      </c>
      <c r="F1464" s="58">
        <v>140</v>
      </c>
    </row>
    <row r="1465" spans="1:6">
      <c r="A1465" s="28">
        <f>E1460</f>
        <v>-1730</v>
      </c>
      <c r="B1465" s="5" t="s">
        <v>8</v>
      </c>
      <c r="C1465" s="30">
        <v>350</v>
      </c>
      <c r="D1465" s="31"/>
      <c r="E1465" s="30"/>
    </row>
    <row r="1466" spans="1:6">
      <c r="A1466" s="28"/>
      <c r="B1466" s="5" t="s">
        <v>443</v>
      </c>
      <c r="C1466" s="30">
        <v>120</v>
      </c>
      <c r="D1466" s="31"/>
      <c r="E1466" s="30"/>
    </row>
    <row r="1467" spans="1:6">
      <c r="A1467" s="28"/>
      <c r="B1467" s="5" t="s">
        <v>444</v>
      </c>
      <c r="C1467" s="30">
        <v>800</v>
      </c>
      <c r="D1467" s="31"/>
      <c r="E1467" s="30"/>
    </row>
    <row r="1468" spans="1:6">
      <c r="A1468" s="24"/>
      <c r="B1468" s="5" t="s">
        <v>50</v>
      </c>
      <c r="C1468" s="30">
        <f>SUM(C1465:C1467)</f>
        <v>1270</v>
      </c>
      <c r="D1468" s="32"/>
      <c r="E1468" s="30">
        <f>A1465+C1468-D1465</f>
        <v>-460</v>
      </c>
      <c r="F1468" s="58">
        <f>E1468-F1464</f>
        <v>-600</v>
      </c>
    </row>
    <row r="1470" spans="1:6" ht="18.75">
      <c r="C1470" s="65"/>
    </row>
    <row r="1471" spans="1:6" ht="18.75">
      <c r="A1471" s="97" t="s">
        <v>446</v>
      </c>
      <c r="B1471" s="98"/>
      <c r="C1471" s="98"/>
      <c r="D1471" s="98"/>
      <c r="E1471" s="98"/>
      <c r="F1471" s="98"/>
    </row>
    <row r="1472" spans="1:6">
      <c r="A1472" s="30" t="s">
        <v>2</v>
      </c>
      <c r="B1472" s="5" t="s">
        <v>3</v>
      </c>
      <c r="C1472" s="30" t="s">
        <v>4</v>
      </c>
      <c r="D1472" s="30" t="s">
        <v>5</v>
      </c>
      <c r="E1472" s="30" t="s">
        <v>141</v>
      </c>
      <c r="F1472" s="58">
        <v>140</v>
      </c>
    </row>
    <row r="1473" spans="1:6">
      <c r="A1473" s="28">
        <f>E1468</f>
        <v>-460</v>
      </c>
      <c r="B1473" s="5" t="s">
        <v>8</v>
      </c>
      <c r="C1473" s="30">
        <v>300</v>
      </c>
      <c r="D1473" s="31"/>
      <c r="E1473" s="30"/>
    </row>
    <row r="1474" spans="1:6">
      <c r="A1474" s="28"/>
      <c r="B1474" s="5" t="s">
        <v>445</v>
      </c>
      <c r="C1474" s="30">
        <v>550</v>
      </c>
      <c r="D1474" s="31"/>
      <c r="E1474" s="30"/>
    </row>
    <row r="1475" spans="1:6">
      <c r="A1475" s="28"/>
      <c r="B1475" s="5" t="s">
        <v>158</v>
      </c>
      <c r="C1475" s="30">
        <v>100</v>
      </c>
      <c r="D1475" s="31"/>
      <c r="E1475" s="30"/>
    </row>
    <row r="1476" spans="1:6">
      <c r="A1476" s="24"/>
      <c r="B1476" s="5" t="s">
        <v>50</v>
      </c>
      <c r="C1476" s="30">
        <f>SUM(C1472:C1475)</f>
        <v>950</v>
      </c>
      <c r="D1476" s="32"/>
      <c r="E1476" s="30">
        <f>A1473+C1476-D1473</f>
        <v>490</v>
      </c>
      <c r="F1476" s="58">
        <f>E1476-F1472</f>
        <v>350</v>
      </c>
    </row>
    <row r="1478" spans="1:6" ht="15.75" thickBot="1"/>
    <row r="1479" spans="1:6" ht="18.75">
      <c r="A1479" s="94" t="s">
        <v>447</v>
      </c>
      <c r="B1479" s="95"/>
      <c r="C1479" s="95"/>
      <c r="D1479" s="95"/>
      <c r="E1479" s="95"/>
      <c r="F1479" s="96"/>
    </row>
    <row r="1480" spans="1:6">
      <c r="A1480" s="66" t="s">
        <v>2</v>
      </c>
      <c r="B1480" s="5" t="s">
        <v>3</v>
      </c>
      <c r="C1480" s="30" t="s">
        <v>4</v>
      </c>
      <c r="D1480" s="30" t="s">
        <v>5</v>
      </c>
      <c r="E1480" s="30" t="s">
        <v>141</v>
      </c>
      <c r="F1480" s="67">
        <v>140</v>
      </c>
    </row>
    <row r="1481" spans="1:6">
      <c r="A1481" s="68">
        <f>E1476</f>
        <v>490</v>
      </c>
      <c r="B1481" s="5" t="s">
        <v>8</v>
      </c>
      <c r="C1481" s="30">
        <v>300</v>
      </c>
      <c r="D1481" s="31">
        <v>3000</v>
      </c>
      <c r="E1481" s="30"/>
      <c r="F1481" s="67"/>
    </row>
    <row r="1482" spans="1:6">
      <c r="A1482" s="68"/>
      <c r="B1482" s="5" t="s">
        <v>448</v>
      </c>
      <c r="C1482" s="30">
        <v>80</v>
      </c>
      <c r="D1482" s="31"/>
      <c r="E1482" s="30"/>
      <c r="F1482" s="67"/>
    </row>
    <row r="1483" spans="1:6">
      <c r="A1483" s="68"/>
      <c r="B1483" s="5" t="s">
        <v>449</v>
      </c>
      <c r="C1483" s="30">
        <v>1150</v>
      </c>
      <c r="D1483" s="31"/>
      <c r="E1483" s="30"/>
      <c r="F1483" s="67"/>
    </row>
    <row r="1484" spans="1:6" ht="15.75" thickBot="1">
      <c r="A1484" s="69"/>
      <c r="B1484" s="70" t="s">
        <v>50</v>
      </c>
      <c r="C1484" s="71">
        <f>SUM(C1480:C1483)</f>
        <v>1530</v>
      </c>
      <c r="D1484" s="72"/>
      <c r="E1484" s="71">
        <f>A1481+C1484-D1481</f>
        <v>-980</v>
      </c>
      <c r="F1484" s="73">
        <f>E1484-F1480</f>
        <v>-1120</v>
      </c>
    </row>
    <row r="1486" spans="1:6" ht="15.75" thickBot="1"/>
    <row r="1487" spans="1:6" ht="18.75">
      <c r="A1487" s="94" t="s">
        <v>450</v>
      </c>
      <c r="B1487" s="95"/>
      <c r="C1487" s="95"/>
      <c r="D1487" s="95"/>
      <c r="E1487" s="95"/>
      <c r="F1487" s="96"/>
    </row>
    <row r="1488" spans="1:6">
      <c r="A1488" s="66" t="s">
        <v>2</v>
      </c>
      <c r="B1488" s="5" t="s">
        <v>3</v>
      </c>
      <c r="C1488" s="30" t="s">
        <v>4</v>
      </c>
      <c r="D1488" s="30" t="s">
        <v>5</v>
      </c>
      <c r="E1488" s="30" t="s">
        <v>141</v>
      </c>
      <c r="F1488" s="67">
        <v>140</v>
      </c>
    </row>
    <row r="1489" spans="1:6">
      <c r="A1489" s="68">
        <f>E1484</f>
        <v>-980</v>
      </c>
      <c r="B1489" s="5" t="s">
        <v>8</v>
      </c>
      <c r="C1489" s="30">
        <v>350</v>
      </c>
      <c r="D1489" s="31"/>
      <c r="E1489" s="30"/>
      <c r="F1489" s="67"/>
    </row>
    <row r="1490" spans="1:6">
      <c r="A1490" s="68"/>
      <c r="B1490" s="5" t="s">
        <v>451</v>
      </c>
      <c r="C1490" s="30">
        <v>200</v>
      </c>
      <c r="D1490" s="31"/>
      <c r="E1490" s="30"/>
      <c r="F1490" s="67"/>
    </row>
    <row r="1491" spans="1:6">
      <c r="A1491" s="68"/>
      <c r="B1491" s="5" t="s">
        <v>452</v>
      </c>
      <c r="C1491" s="30">
        <v>120</v>
      </c>
      <c r="D1491" s="31"/>
      <c r="E1491" s="30"/>
      <c r="F1491" s="67"/>
    </row>
    <row r="1492" spans="1:6">
      <c r="A1492" s="74"/>
      <c r="B1492" s="11" t="s">
        <v>453</v>
      </c>
      <c r="C1492" s="55">
        <v>20</v>
      </c>
      <c r="D1492" s="75"/>
      <c r="E1492" s="55"/>
      <c r="F1492" s="67"/>
    </row>
    <row r="1493" spans="1:6">
      <c r="A1493" s="74"/>
      <c r="B1493" s="11" t="s">
        <v>362</v>
      </c>
      <c r="C1493" s="55">
        <v>300</v>
      </c>
      <c r="D1493" s="75"/>
      <c r="E1493" s="55"/>
      <c r="F1493" s="67"/>
    </row>
    <row r="1494" spans="1:6" ht="15.75" thickBot="1">
      <c r="A1494" s="69"/>
      <c r="B1494" s="70" t="s">
        <v>50</v>
      </c>
      <c r="C1494" s="71">
        <f>SUM(C1488:C1493)</f>
        <v>990</v>
      </c>
      <c r="D1494" s="72"/>
      <c r="E1494" s="71">
        <f>A1489+C1494-D1489</f>
        <v>10</v>
      </c>
      <c r="F1494" s="73">
        <f>E1494-F1488</f>
        <v>-130</v>
      </c>
    </row>
    <row r="1496" spans="1:6" ht="15.75" thickBot="1"/>
    <row r="1497" spans="1:6" ht="18.75">
      <c r="A1497" s="94" t="s">
        <v>454</v>
      </c>
      <c r="B1497" s="95"/>
      <c r="C1497" s="95"/>
      <c r="D1497" s="95"/>
      <c r="E1497" s="95"/>
      <c r="F1497" s="96"/>
    </row>
    <row r="1498" spans="1:6">
      <c r="A1498" s="66" t="s">
        <v>2</v>
      </c>
      <c r="B1498" s="5" t="s">
        <v>3</v>
      </c>
      <c r="C1498" s="30" t="s">
        <v>4</v>
      </c>
      <c r="D1498" s="30" t="s">
        <v>5</v>
      </c>
      <c r="E1498" s="30" t="s">
        <v>141</v>
      </c>
      <c r="F1498" s="67">
        <v>140</v>
      </c>
    </row>
    <row r="1499" spans="1:6">
      <c r="A1499" s="68">
        <f>E1494</f>
        <v>10</v>
      </c>
      <c r="B1499" s="5" t="s">
        <v>8</v>
      </c>
      <c r="C1499" s="30">
        <v>350</v>
      </c>
      <c r="D1499" s="31"/>
      <c r="E1499" s="30"/>
      <c r="F1499" s="67"/>
    </row>
    <row r="1500" spans="1:6" ht="15.75" thickBot="1">
      <c r="A1500" s="69"/>
      <c r="B1500" s="70" t="s">
        <v>50</v>
      </c>
      <c r="C1500" s="71">
        <f>SUM(C1498:C1499)</f>
        <v>350</v>
      </c>
      <c r="D1500" s="72"/>
      <c r="E1500" s="71">
        <f>A1499+C1500-D1499</f>
        <v>360</v>
      </c>
      <c r="F1500" s="73">
        <f>E1500-F1498</f>
        <v>220</v>
      </c>
    </row>
    <row r="1502" spans="1:6" ht="15.75" thickBot="1"/>
    <row r="1503" spans="1:6" ht="18.75">
      <c r="A1503" s="94" t="s">
        <v>455</v>
      </c>
      <c r="B1503" s="95"/>
      <c r="C1503" s="95"/>
      <c r="D1503" s="95"/>
      <c r="E1503" s="95"/>
      <c r="F1503" s="96"/>
    </row>
    <row r="1504" spans="1:6">
      <c r="A1504" s="66" t="s">
        <v>2</v>
      </c>
      <c r="B1504" s="5" t="s">
        <v>3</v>
      </c>
      <c r="C1504" s="30" t="s">
        <v>4</v>
      </c>
      <c r="D1504" s="30" t="s">
        <v>5</v>
      </c>
      <c r="E1504" s="30" t="s">
        <v>141</v>
      </c>
      <c r="F1504" s="67">
        <v>140</v>
      </c>
    </row>
    <row r="1505" spans="1:6">
      <c r="A1505" s="68">
        <f>E1500</f>
        <v>360</v>
      </c>
      <c r="B1505" s="5" t="s">
        <v>8</v>
      </c>
      <c r="C1505" s="30">
        <v>350</v>
      </c>
      <c r="D1505" s="31"/>
      <c r="E1505" s="30"/>
      <c r="F1505" s="67"/>
    </row>
    <row r="1506" spans="1:6" ht="15.75" thickBot="1">
      <c r="A1506" s="69"/>
      <c r="B1506" s="70" t="s">
        <v>50</v>
      </c>
      <c r="C1506" s="71">
        <f>SUM(C1504:C1505)</f>
        <v>350</v>
      </c>
      <c r="D1506" s="72"/>
      <c r="E1506" s="71">
        <f>A1505+C1506-D1505</f>
        <v>710</v>
      </c>
      <c r="F1506" s="73">
        <f>E1506-F1504</f>
        <v>570</v>
      </c>
    </row>
    <row r="1508" spans="1:6" ht="15.75" thickBot="1"/>
    <row r="1509" spans="1:6" ht="18.75">
      <c r="A1509" s="94" t="s">
        <v>456</v>
      </c>
      <c r="B1509" s="95"/>
      <c r="C1509" s="95"/>
      <c r="D1509" s="95"/>
      <c r="E1509" s="95"/>
      <c r="F1509" s="96"/>
    </row>
    <row r="1510" spans="1:6">
      <c r="A1510" s="66" t="s">
        <v>2</v>
      </c>
      <c r="B1510" s="5" t="s">
        <v>3</v>
      </c>
      <c r="C1510" s="30" t="s">
        <v>4</v>
      </c>
      <c r="D1510" s="30" t="s">
        <v>5</v>
      </c>
      <c r="E1510" s="30" t="s">
        <v>141</v>
      </c>
      <c r="F1510" s="67">
        <v>140</v>
      </c>
    </row>
    <row r="1511" spans="1:6">
      <c r="A1511" s="68">
        <f>E1506</f>
        <v>710</v>
      </c>
      <c r="B1511" s="5" t="s">
        <v>8</v>
      </c>
      <c r="C1511" s="30">
        <v>350</v>
      </c>
      <c r="D1511" s="31">
        <v>3000</v>
      </c>
      <c r="E1511" s="30"/>
      <c r="F1511" s="67"/>
    </row>
    <row r="1512" spans="1:6" ht="15.75" thickBot="1">
      <c r="A1512" s="69"/>
      <c r="B1512" s="70" t="s">
        <v>50</v>
      </c>
      <c r="C1512" s="71">
        <f>SUM(C1510:C1511)</f>
        <v>350</v>
      </c>
      <c r="D1512" s="72"/>
      <c r="E1512" s="71">
        <f>A1511+C1512-D1511</f>
        <v>-1940</v>
      </c>
      <c r="F1512" s="73">
        <f>E1512-F1510</f>
        <v>-2080</v>
      </c>
    </row>
    <row r="1514" spans="1:6" ht="15.75" thickBot="1"/>
    <row r="1515" spans="1:6" ht="18.75">
      <c r="A1515" s="94" t="s">
        <v>457</v>
      </c>
      <c r="B1515" s="95"/>
      <c r="C1515" s="95"/>
      <c r="D1515" s="95"/>
      <c r="E1515" s="95"/>
      <c r="F1515" s="96"/>
    </row>
    <row r="1516" spans="1:6">
      <c r="A1516" s="66" t="s">
        <v>2</v>
      </c>
      <c r="B1516" s="5" t="s">
        <v>3</v>
      </c>
      <c r="C1516" s="30" t="s">
        <v>4</v>
      </c>
      <c r="D1516" s="30" t="s">
        <v>5</v>
      </c>
      <c r="E1516" s="30" t="s">
        <v>141</v>
      </c>
      <c r="F1516" s="67">
        <v>140</v>
      </c>
    </row>
    <row r="1517" spans="1:6">
      <c r="A1517" s="68">
        <f>E1512</f>
        <v>-1940</v>
      </c>
      <c r="B1517" s="5" t="s">
        <v>8</v>
      </c>
      <c r="C1517" s="30">
        <v>350</v>
      </c>
      <c r="D1517" s="31">
        <v>5000</v>
      </c>
      <c r="E1517" s="30"/>
      <c r="F1517" s="67"/>
    </row>
    <row r="1518" spans="1:6">
      <c r="A1518" s="74"/>
      <c r="B1518" s="11" t="s">
        <v>458</v>
      </c>
      <c r="C1518" s="55">
        <v>5000</v>
      </c>
      <c r="D1518" s="75"/>
      <c r="E1518" s="55"/>
      <c r="F1518" s="67"/>
    </row>
    <row r="1519" spans="1:6" ht="15.75" thickBot="1">
      <c r="A1519" s="69"/>
      <c r="B1519" s="70" t="s">
        <v>50</v>
      </c>
      <c r="C1519" s="71">
        <f>SUM(C1517:C1518)</f>
        <v>5350</v>
      </c>
      <c r="D1519" s="72"/>
      <c r="E1519" s="71">
        <f>A1517+C1519-D1517</f>
        <v>-1590</v>
      </c>
      <c r="F1519" s="73">
        <f>E1519-F1516</f>
        <v>-1730</v>
      </c>
    </row>
    <row r="1521" spans="1:8" ht="15.75" thickBot="1"/>
    <row r="1522" spans="1:8" ht="18.75">
      <c r="A1522" s="94" t="s">
        <v>459</v>
      </c>
      <c r="B1522" s="95"/>
      <c r="C1522" s="95"/>
      <c r="D1522" s="95"/>
      <c r="E1522" s="95"/>
      <c r="F1522" s="96"/>
    </row>
    <row r="1523" spans="1:8">
      <c r="A1523" s="66" t="s">
        <v>2</v>
      </c>
      <c r="B1523" s="5" t="s">
        <v>3</v>
      </c>
      <c r="C1523" s="30" t="s">
        <v>4</v>
      </c>
      <c r="D1523" s="30" t="s">
        <v>5</v>
      </c>
      <c r="E1523" s="30" t="s">
        <v>141</v>
      </c>
      <c r="F1523" s="67">
        <v>140</v>
      </c>
    </row>
    <row r="1524" spans="1:8">
      <c r="A1524" s="68">
        <f>E1519</f>
        <v>-1590</v>
      </c>
      <c r="B1524" s="5" t="s">
        <v>8</v>
      </c>
      <c r="C1524" s="30">
        <v>350</v>
      </c>
      <c r="D1524" s="31"/>
      <c r="E1524" s="30"/>
      <c r="F1524" s="67"/>
    </row>
    <row r="1525" spans="1:8">
      <c r="A1525" s="74"/>
      <c r="B1525" s="11" t="s">
        <v>362</v>
      </c>
      <c r="C1525" s="55">
        <v>300</v>
      </c>
      <c r="D1525" s="75"/>
      <c r="E1525" s="55"/>
      <c r="F1525" s="67"/>
    </row>
    <row r="1526" spans="1:8" ht="15.75" thickBot="1">
      <c r="A1526" s="69"/>
      <c r="B1526" s="70" t="s">
        <v>50</v>
      </c>
      <c r="C1526" s="71">
        <f>SUM(C1524:C1525)</f>
        <v>650</v>
      </c>
      <c r="D1526" s="72"/>
      <c r="E1526" s="71">
        <f>A1524+C1526-D1524</f>
        <v>-940</v>
      </c>
      <c r="F1526" s="73">
        <f>E1526-F1523</f>
        <v>-1080</v>
      </c>
    </row>
    <row r="1528" spans="1:8" ht="15.75" thickBot="1"/>
    <row r="1529" spans="1:8" ht="18.75">
      <c r="A1529" s="94" t="s">
        <v>460</v>
      </c>
      <c r="B1529" s="95"/>
      <c r="C1529" s="95"/>
      <c r="D1529" s="95"/>
      <c r="E1529" s="95"/>
      <c r="F1529" s="96"/>
    </row>
    <row r="1530" spans="1:8">
      <c r="A1530" s="66" t="s">
        <v>2</v>
      </c>
      <c r="B1530" s="5" t="s">
        <v>3</v>
      </c>
      <c r="C1530" s="30" t="s">
        <v>4</v>
      </c>
      <c r="D1530" s="30" t="s">
        <v>5</v>
      </c>
      <c r="E1530" s="30" t="s">
        <v>141</v>
      </c>
      <c r="F1530" s="67">
        <v>140</v>
      </c>
      <c r="G1530" s="27">
        <v>-6000</v>
      </c>
    </row>
    <row r="1531" spans="1:8">
      <c r="A1531" s="68">
        <f>E1526</f>
        <v>-940</v>
      </c>
      <c r="B1531" s="5" t="s">
        <v>8</v>
      </c>
      <c r="C1531" s="30">
        <v>350</v>
      </c>
      <c r="D1531" s="31"/>
      <c r="E1531" s="30"/>
      <c r="F1531" s="67"/>
      <c r="G1531" s="92" t="s">
        <v>468</v>
      </c>
      <c r="H1531" s="93"/>
    </row>
    <row r="1532" spans="1:8" ht="15.75" thickBot="1">
      <c r="A1532" s="69"/>
      <c r="B1532" s="70" t="s">
        <v>50</v>
      </c>
      <c r="C1532" s="71">
        <f>SUM(C1531:C1531)</f>
        <v>350</v>
      </c>
      <c r="D1532" s="72"/>
      <c r="E1532" s="71">
        <f>A1531+C1532-D1531</f>
        <v>-590</v>
      </c>
      <c r="F1532" s="73">
        <f>E1532-F1530</f>
        <v>-730</v>
      </c>
    </row>
    <row r="1535" spans="1:8" ht="18.75">
      <c r="A1535" s="79" t="s">
        <v>461</v>
      </c>
      <c r="B1535" s="79"/>
      <c r="C1535" s="79"/>
      <c r="D1535" s="79"/>
      <c r="E1535" s="79"/>
      <c r="F1535" s="79"/>
    </row>
    <row r="1536" spans="1:8">
      <c r="A1536" s="76" t="s">
        <v>2</v>
      </c>
      <c r="B1536" s="3" t="s">
        <v>3</v>
      </c>
      <c r="C1536" s="48" t="s">
        <v>4</v>
      </c>
      <c r="D1536" s="48" t="s">
        <v>5</v>
      </c>
      <c r="E1536" s="48" t="s">
        <v>141</v>
      </c>
      <c r="F1536" s="67">
        <v>140</v>
      </c>
    </row>
    <row r="1537" spans="1:6">
      <c r="A1537" s="68">
        <f>E1532</f>
        <v>-590</v>
      </c>
      <c r="B1537" s="5" t="s">
        <v>8</v>
      </c>
      <c r="C1537" s="30">
        <v>350</v>
      </c>
      <c r="D1537" s="31"/>
      <c r="E1537" s="30"/>
      <c r="F1537" s="67"/>
    </row>
    <row r="1538" spans="1:6">
      <c r="A1538" s="74"/>
      <c r="B1538" s="11" t="s">
        <v>172</v>
      </c>
      <c r="C1538" s="55">
        <v>300</v>
      </c>
      <c r="D1538" s="75"/>
      <c r="E1538" s="55"/>
      <c r="F1538" s="67"/>
    </row>
    <row r="1539" spans="1:6" ht="15.75" thickBot="1">
      <c r="A1539" s="69"/>
      <c r="B1539" s="70" t="s">
        <v>50</v>
      </c>
      <c r="C1539" s="71">
        <f>SUM(C1537:C1538)</f>
        <v>650</v>
      </c>
      <c r="D1539" s="72"/>
      <c r="E1539" s="71">
        <f>A1537+C1539-D1537</f>
        <v>60</v>
      </c>
      <c r="F1539" s="73">
        <f>E1539-F1536</f>
        <v>-80</v>
      </c>
    </row>
    <row r="1542" spans="1:6" ht="18.75">
      <c r="A1542" s="79" t="s">
        <v>462</v>
      </c>
      <c r="B1542" s="79"/>
      <c r="C1542" s="79"/>
      <c r="D1542" s="79"/>
      <c r="E1542" s="79"/>
      <c r="F1542" s="79"/>
    </row>
    <row r="1543" spans="1:6">
      <c r="A1543" s="76" t="s">
        <v>2</v>
      </c>
      <c r="B1543" s="3" t="s">
        <v>3</v>
      </c>
      <c r="C1543" s="48" t="s">
        <v>4</v>
      </c>
      <c r="D1543" s="48" t="s">
        <v>5</v>
      </c>
      <c r="E1543" s="48" t="s">
        <v>141</v>
      </c>
      <c r="F1543" s="67">
        <v>140</v>
      </c>
    </row>
    <row r="1544" spans="1:6">
      <c r="A1544" s="68">
        <f>E1539</f>
        <v>60</v>
      </c>
      <c r="B1544" s="5" t="s">
        <v>8</v>
      </c>
      <c r="C1544" s="30">
        <v>350</v>
      </c>
      <c r="D1544" s="31">
        <v>9800</v>
      </c>
      <c r="E1544" s="30"/>
      <c r="F1544" s="67"/>
    </row>
    <row r="1545" spans="1:6">
      <c r="A1545" s="74"/>
      <c r="B1545" s="11" t="s">
        <v>362</v>
      </c>
      <c r="C1545" s="55">
        <v>300</v>
      </c>
      <c r="D1545" s="75"/>
      <c r="E1545" s="55"/>
      <c r="F1545" s="67"/>
    </row>
    <row r="1546" spans="1:6">
      <c r="A1546" s="74"/>
      <c r="B1546" s="11" t="s">
        <v>463</v>
      </c>
      <c r="C1546" s="55">
        <v>10000</v>
      </c>
      <c r="D1546" s="75"/>
      <c r="E1546" s="55"/>
      <c r="F1546" s="67"/>
    </row>
    <row r="1547" spans="1:6" ht="15.75" thickBot="1">
      <c r="A1547" s="69"/>
      <c r="B1547" s="70" t="s">
        <v>50</v>
      </c>
      <c r="C1547" s="71">
        <f>SUM(C1544:C1546)</f>
        <v>10650</v>
      </c>
      <c r="D1547" s="72"/>
      <c r="E1547" s="71">
        <f>A1544+C1547-D1544</f>
        <v>910</v>
      </c>
      <c r="F1547" s="73">
        <f>E1547-F1543</f>
        <v>770</v>
      </c>
    </row>
    <row r="1550" spans="1:6" ht="18.75">
      <c r="A1550" s="79" t="s">
        <v>464</v>
      </c>
      <c r="B1550" s="79"/>
      <c r="C1550" s="79"/>
      <c r="D1550" s="79"/>
      <c r="E1550" s="79"/>
      <c r="F1550" s="79"/>
    </row>
    <row r="1551" spans="1:6">
      <c r="A1551" s="76" t="s">
        <v>2</v>
      </c>
      <c r="B1551" s="3" t="s">
        <v>3</v>
      </c>
      <c r="C1551" s="48" t="s">
        <v>4</v>
      </c>
      <c r="D1551" s="48" t="s">
        <v>5</v>
      </c>
      <c r="E1551" s="48" t="s">
        <v>141</v>
      </c>
      <c r="F1551" s="67">
        <v>140</v>
      </c>
    </row>
    <row r="1552" spans="1:6">
      <c r="A1552" s="68">
        <f>E1547</f>
        <v>910</v>
      </c>
      <c r="B1552" s="5" t="s">
        <v>8</v>
      </c>
      <c r="C1552" s="30">
        <v>350</v>
      </c>
      <c r="D1552" s="31">
        <v>3000</v>
      </c>
      <c r="E1552" s="30"/>
      <c r="F1552" s="67"/>
    </row>
    <row r="1553" spans="1:6" ht="15.75" thickBot="1">
      <c r="A1553" s="69"/>
      <c r="B1553" s="70" t="s">
        <v>50</v>
      </c>
      <c r="C1553" s="71">
        <f>SUM(C1552:C1552)</f>
        <v>350</v>
      </c>
      <c r="D1553" s="72"/>
      <c r="E1553" s="71">
        <f>A1552+C1553-D1552</f>
        <v>-1740</v>
      </c>
      <c r="F1553" s="73">
        <f>E1553-F1551</f>
        <v>-1880</v>
      </c>
    </row>
    <row r="1556" spans="1:6" ht="18.75">
      <c r="A1556" s="79" t="s">
        <v>465</v>
      </c>
      <c r="B1556" s="79"/>
      <c r="C1556" s="79"/>
      <c r="D1556" s="79"/>
      <c r="E1556" s="79"/>
      <c r="F1556" s="79"/>
    </row>
    <row r="1557" spans="1:6">
      <c r="A1557" s="76" t="s">
        <v>2</v>
      </c>
      <c r="B1557" s="3" t="s">
        <v>3</v>
      </c>
      <c r="C1557" s="48" t="s">
        <v>4</v>
      </c>
      <c r="D1557" s="48" t="s">
        <v>5</v>
      </c>
      <c r="E1557" s="48" t="s">
        <v>141</v>
      </c>
      <c r="F1557" s="67">
        <v>140</v>
      </c>
    </row>
    <row r="1558" spans="1:6">
      <c r="A1558" s="68">
        <f>E1553</f>
        <v>-1740</v>
      </c>
      <c r="B1558" s="5" t="s">
        <v>8</v>
      </c>
      <c r="C1558" s="30">
        <v>350</v>
      </c>
      <c r="D1558" s="31"/>
      <c r="E1558" s="30"/>
      <c r="F1558" s="67"/>
    </row>
    <row r="1559" spans="1:6" ht="15.75" thickBot="1">
      <c r="A1559" s="69"/>
      <c r="B1559" s="70" t="s">
        <v>50</v>
      </c>
      <c r="C1559" s="71">
        <f>SUM(C1558:C1558)</f>
        <v>350</v>
      </c>
      <c r="D1559" s="72"/>
      <c r="E1559" s="71">
        <f>A1558+C1559-D1558</f>
        <v>-1390</v>
      </c>
      <c r="F1559" s="73">
        <f>E1559-F1557</f>
        <v>-1530</v>
      </c>
    </row>
    <row r="1562" spans="1:6" ht="18.75">
      <c r="A1562" s="79" t="s">
        <v>466</v>
      </c>
      <c r="B1562" s="79"/>
      <c r="C1562" s="79"/>
      <c r="D1562" s="79"/>
      <c r="E1562" s="79"/>
      <c r="F1562" s="79"/>
    </row>
    <row r="1563" spans="1:6">
      <c r="A1563" s="76" t="s">
        <v>2</v>
      </c>
      <c r="B1563" s="3" t="s">
        <v>3</v>
      </c>
      <c r="C1563" s="48" t="s">
        <v>4</v>
      </c>
      <c r="D1563" s="48" t="s">
        <v>5</v>
      </c>
      <c r="E1563" s="48" t="s">
        <v>141</v>
      </c>
      <c r="F1563" s="67">
        <v>140</v>
      </c>
    </row>
    <row r="1564" spans="1:6">
      <c r="A1564" s="68">
        <f>E1559</f>
        <v>-1390</v>
      </c>
      <c r="B1564" s="5" t="s">
        <v>8</v>
      </c>
      <c r="C1564" s="30">
        <v>350</v>
      </c>
      <c r="D1564" s="31"/>
      <c r="E1564" s="30"/>
      <c r="F1564" s="67"/>
    </row>
    <row r="1565" spans="1:6" ht="15.75" thickBot="1">
      <c r="A1565" s="69"/>
      <c r="B1565" s="70" t="s">
        <v>50</v>
      </c>
      <c r="C1565" s="71">
        <f>SUM(C1564:C1564)</f>
        <v>350</v>
      </c>
      <c r="D1565" s="72"/>
      <c r="E1565" s="71">
        <f>A1564+C1565-D1564</f>
        <v>-1040</v>
      </c>
      <c r="F1565" s="73">
        <f>E1565-F1563</f>
        <v>-1180</v>
      </c>
    </row>
    <row r="1568" spans="1:6" ht="18.75">
      <c r="A1568" s="79" t="s">
        <v>467</v>
      </c>
      <c r="B1568" s="79"/>
      <c r="C1568" s="79"/>
      <c r="D1568" s="79"/>
      <c r="E1568" s="79"/>
      <c r="F1568" s="79"/>
    </row>
    <row r="1569" spans="1:6">
      <c r="A1569" s="76" t="s">
        <v>2</v>
      </c>
      <c r="B1569" s="3" t="s">
        <v>3</v>
      </c>
      <c r="C1569" s="48" t="s">
        <v>4</v>
      </c>
      <c r="D1569" s="48" t="s">
        <v>5</v>
      </c>
      <c r="E1569" s="48" t="s">
        <v>141</v>
      </c>
      <c r="F1569" s="67">
        <v>140</v>
      </c>
    </row>
    <row r="1570" spans="1:6">
      <c r="A1570" s="68">
        <f>E1565</f>
        <v>-1040</v>
      </c>
      <c r="B1570" s="5" t="s">
        <v>8</v>
      </c>
      <c r="C1570" s="30">
        <v>350</v>
      </c>
      <c r="D1570" s="31"/>
      <c r="E1570" s="30"/>
      <c r="F1570" s="67"/>
    </row>
    <row r="1571" spans="1:6" ht="15.75" thickBot="1">
      <c r="A1571" s="69"/>
      <c r="B1571" s="70" t="s">
        <v>50</v>
      </c>
      <c r="C1571" s="71">
        <f>SUM(C1570:C1570)</f>
        <v>350</v>
      </c>
      <c r="D1571" s="72"/>
      <c r="E1571" s="71">
        <f>A1570+C1571-D1570</f>
        <v>-690</v>
      </c>
      <c r="F1571" s="73">
        <f>E1571-F1569</f>
        <v>-830</v>
      </c>
    </row>
    <row r="1574" spans="1:6" ht="18.75">
      <c r="A1574" s="79" t="s">
        <v>469</v>
      </c>
      <c r="B1574" s="79"/>
      <c r="C1574" s="79"/>
      <c r="D1574" s="79"/>
      <c r="E1574" s="79"/>
      <c r="F1574" s="79"/>
    </row>
    <row r="1575" spans="1:6">
      <c r="A1575" s="76" t="s">
        <v>2</v>
      </c>
      <c r="B1575" s="3" t="s">
        <v>3</v>
      </c>
      <c r="C1575" s="48" t="s">
        <v>4</v>
      </c>
      <c r="D1575" s="48" t="s">
        <v>5</v>
      </c>
      <c r="E1575" s="48" t="s">
        <v>141</v>
      </c>
      <c r="F1575" s="67">
        <v>140</v>
      </c>
    </row>
    <row r="1576" spans="1:6">
      <c r="A1576" s="68">
        <f>E1571</f>
        <v>-690</v>
      </c>
      <c r="B1576" s="5" t="s">
        <v>8</v>
      </c>
      <c r="C1576" s="30">
        <v>350</v>
      </c>
      <c r="D1576" s="31"/>
      <c r="E1576" s="30"/>
      <c r="F1576" s="67"/>
    </row>
    <row r="1577" spans="1:6">
      <c r="A1577" s="74"/>
      <c r="B1577" s="11" t="s">
        <v>362</v>
      </c>
      <c r="C1577" s="55">
        <v>300</v>
      </c>
      <c r="D1577" s="75"/>
      <c r="E1577" s="55"/>
      <c r="F1577" s="67"/>
    </row>
    <row r="1578" spans="1:6" ht="15.75" thickBot="1">
      <c r="A1578" s="69"/>
      <c r="B1578" s="70" t="s">
        <v>50</v>
      </c>
      <c r="C1578" s="71">
        <f>SUM(C1576:C1577)</f>
        <v>650</v>
      </c>
      <c r="D1578" s="72"/>
      <c r="E1578" s="71">
        <f>A1576+C1578-D1576</f>
        <v>-40</v>
      </c>
      <c r="F1578" s="73">
        <f>E1578-F1575</f>
        <v>-180</v>
      </c>
    </row>
    <row r="1581" spans="1:6" ht="18.75">
      <c r="A1581" s="79" t="s">
        <v>470</v>
      </c>
      <c r="B1581" s="79"/>
      <c r="C1581" s="79"/>
      <c r="D1581" s="79"/>
      <c r="E1581" s="79"/>
      <c r="F1581" s="79"/>
    </row>
    <row r="1582" spans="1:6">
      <c r="A1582" s="76" t="s">
        <v>2</v>
      </c>
      <c r="B1582" s="3" t="s">
        <v>3</v>
      </c>
      <c r="C1582" s="48" t="s">
        <v>4</v>
      </c>
      <c r="D1582" s="48" t="s">
        <v>5</v>
      </c>
      <c r="E1582" s="48" t="s">
        <v>141</v>
      </c>
      <c r="F1582" s="67">
        <v>140</v>
      </c>
    </row>
    <row r="1583" spans="1:6">
      <c r="A1583" s="68">
        <f>E1578</f>
        <v>-40</v>
      </c>
      <c r="B1583" s="5" t="s">
        <v>8</v>
      </c>
      <c r="C1583" s="30">
        <v>350</v>
      </c>
      <c r="D1583" s="31">
        <v>6500</v>
      </c>
      <c r="E1583" s="30"/>
      <c r="F1583" s="67"/>
    </row>
    <row r="1584" spans="1:6">
      <c r="A1584" s="74"/>
      <c r="B1584" s="11" t="s">
        <v>471</v>
      </c>
      <c r="C1584" s="55">
        <v>5000</v>
      </c>
      <c r="D1584" s="75"/>
      <c r="E1584" s="55"/>
      <c r="F1584" s="67"/>
    </row>
    <row r="1585" spans="1:6">
      <c r="A1585" s="74"/>
      <c r="B1585" s="11" t="s">
        <v>472</v>
      </c>
      <c r="C1585" s="55">
        <v>800</v>
      </c>
      <c r="D1585" s="75"/>
      <c r="E1585" s="55"/>
      <c r="F1585" s="67"/>
    </row>
    <row r="1586" spans="1:6" ht="30">
      <c r="A1586" s="74"/>
      <c r="B1586" s="77" t="s">
        <v>474</v>
      </c>
      <c r="C1586" s="78">
        <v>300</v>
      </c>
      <c r="D1586" s="75"/>
      <c r="E1586" s="55"/>
      <c r="F1586" s="67"/>
    </row>
    <row r="1587" spans="1:6" ht="15.75" thickBot="1">
      <c r="A1587" s="69"/>
      <c r="B1587" s="70" t="s">
        <v>50</v>
      </c>
      <c r="C1587" s="71">
        <f>SUM(C1583:C1586)</f>
        <v>6450</v>
      </c>
      <c r="D1587" s="72"/>
      <c r="E1587" s="71">
        <f>A1583+C1587-D1583</f>
        <v>-90</v>
      </c>
      <c r="F1587" s="73">
        <f>E1587-F1582</f>
        <v>-230</v>
      </c>
    </row>
    <row r="1590" spans="1:6" ht="18.75">
      <c r="A1590" s="79" t="s">
        <v>473</v>
      </c>
      <c r="B1590" s="79"/>
      <c r="C1590" s="79"/>
      <c r="D1590" s="79"/>
      <c r="E1590" s="79"/>
      <c r="F1590" s="79"/>
    </row>
    <row r="1591" spans="1:6">
      <c r="A1591" s="76" t="s">
        <v>2</v>
      </c>
      <c r="B1591" s="3" t="s">
        <v>3</v>
      </c>
      <c r="C1591" s="48" t="s">
        <v>4</v>
      </c>
      <c r="D1591" s="48" t="s">
        <v>5</v>
      </c>
      <c r="E1591" s="48" t="s">
        <v>141</v>
      </c>
      <c r="F1591" s="67">
        <v>140</v>
      </c>
    </row>
    <row r="1592" spans="1:6">
      <c r="A1592" s="68">
        <f>E1587</f>
        <v>-90</v>
      </c>
      <c r="B1592" s="5" t="s">
        <v>8</v>
      </c>
      <c r="C1592" s="30">
        <v>350</v>
      </c>
      <c r="D1592" s="31">
        <v>10000</v>
      </c>
      <c r="E1592" s="30"/>
      <c r="F1592" s="67"/>
    </row>
    <row r="1593" spans="1:6" ht="15.75" thickBot="1">
      <c r="A1593" s="69" t="s">
        <v>476</v>
      </c>
      <c r="B1593" s="70" t="s">
        <v>50</v>
      </c>
      <c r="C1593" s="71">
        <f>SUM(C1592:C1592)</f>
        <v>350</v>
      </c>
      <c r="D1593" s="72"/>
      <c r="E1593" s="71">
        <f>A1592+C1593-D1592</f>
        <v>-9740</v>
      </c>
      <c r="F1593" s="73">
        <f>E1593-F1591</f>
        <v>-9880</v>
      </c>
    </row>
    <row r="1596" spans="1:6" ht="18.75">
      <c r="A1596" s="79" t="s">
        <v>475</v>
      </c>
      <c r="B1596" s="79"/>
      <c r="C1596" s="79"/>
      <c r="D1596" s="79"/>
      <c r="E1596" s="79"/>
      <c r="F1596" s="79"/>
    </row>
    <row r="1597" spans="1:6">
      <c r="A1597" s="76" t="s">
        <v>2</v>
      </c>
      <c r="B1597" s="3" t="s">
        <v>3</v>
      </c>
      <c r="C1597" s="48" t="s">
        <v>4</v>
      </c>
      <c r="D1597" s="48" t="s">
        <v>5</v>
      </c>
      <c r="E1597" s="48" t="s">
        <v>141</v>
      </c>
      <c r="F1597" s="67">
        <v>140</v>
      </c>
    </row>
    <row r="1598" spans="1:6">
      <c r="A1598" s="68">
        <f>E1593</f>
        <v>-9740</v>
      </c>
      <c r="B1598" s="5" t="s">
        <v>8</v>
      </c>
      <c r="C1598" s="30">
        <v>350</v>
      </c>
      <c r="D1598" s="31"/>
      <c r="E1598" s="30"/>
      <c r="F1598" s="67"/>
    </row>
    <row r="1599" spans="1:6">
      <c r="A1599" s="74"/>
      <c r="B1599" s="11" t="s">
        <v>477</v>
      </c>
      <c r="C1599" s="55">
        <v>10000</v>
      </c>
      <c r="D1599" s="75"/>
      <c r="E1599" s="55"/>
      <c r="F1599" s="67"/>
    </row>
    <row r="1600" spans="1:6">
      <c r="A1600" s="74"/>
      <c r="B1600" s="11" t="s">
        <v>362</v>
      </c>
      <c r="C1600" s="55">
        <v>300</v>
      </c>
      <c r="D1600" s="75"/>
      <c r="E1600" s="55"/>
      <c r="F1600" s="67"/>
    </row>
    <row r="1601" spans="1:6" ht="15.75" thickBot="1">
      <c r="A1601" s="69"/>
      <c r="B1601" s="70" t="s">
        <v>50</v>
      </c>
      <c r="C1601" s="71">
        <f>SUM(C1598:C1600)</f>
        <v>10650</v>
      </c>
      <c r="D1601" s="72"/>
      <c r="E1601" s="71">
        <f>A1598+C1601-D1598</f>
        <v>910</v>
      </c>
      <c r="F1601" s="73">
        <f>E1601-F1597</f>
        <v>770</v>
      </c>
    </row>
    <row r="1604" spans="1:6" ht="18.75">
      <c r="A1604" s="79" t="s">
        <v>478</v>
      </c>
      <c r="B1604" s="79"/>
      <c r="C1604" s="79"/>
      <c r="D1604" s="79"/>
      <c r="E1604" s="79"/>
      <c r="F1604" s="79"/>
    </row>
    <row r="1605" spans="1:6">
      <c r="A1605" s="76" t="s">
        <v>2</v>
      </c>
      <c r="B1605" s="3" t="s">
        <v>3</v>
      </c>
      <c r="C1605" s="48" t="s">
        <v>4</v>
      </c>
      <c r="D1605" s="48" t="s">
        <v>5</v>
      </c>
      <c r="E1605" s="48" t="s">
        <v>141</v>
      </c>
      <c r="F1605" s="67">
        <v>140</v>
      </c>
    </row>
    <row r="1606" spans="1:6">
      <c r="A1606" s="68">
        <f>E1601</f>
        <v>910</v>
      </c>
      <c r="B1606" s="5" t="s">
        <v>8</v>
      </c>
      <c r="C1606" s="30">
        <v>350</v>
      </c>
      <c r="D1606" s="31">
        <v>3000</v>
      </c>
      <c r="E1606" s="30"/>
      <c r="F1606" s="67"/>
    </row>
    <row r="1607" spans="1:6" ht="15.75" thickBot="1">
      <c r="A1607" s="69"/>
      <c r="B1607" s="70" t="s">
        <v>50</v>
      </c>
      <c r="C1607" s="71">
        <f>SUM(C1606:C1606)</f>
        <v>350</v>
      </c>
      <c r="D1607" s="72"/>
      <c r="E1607" s="71">
        <f>A1606+C1607-D1606</f>
        <v>-1740</v>
      </c>
      <c r="F1607" s="73">
        <f>E1607-F1605</f>
        <v>-1880</v>
      </c>
    </row>
    <row r="1610" spans="1:6" ht="18.75">
      <c r="A1610" s="79" t="s">
        <v>479</v>
      </c>
      <c r="B1610" s="79"/>
      <c r="C1610" s="79"/>
      <c r="D1610" s="79"/>
      <c r="E1610" s="79"/>
      <c r="F1610" s="79"/>
    </row>
    <row r="1611" spans="1:6">
      <c r="A1611" s="76" t="s">
        <v>2</v>
      </c>
      <c r="B1611" s="3" t="s">
        <v>3</v>
      </c>
      <c r="C1611" s="48" t="s">
        <v>4</v>
      </c>
      <c r="D1611" s="48" t="s">
        <v>5</v>
      </c>
      <c r="E1611" s="48" t="s">
        <v>141</v>
      </c>
      <c r="F1611" s="67">
        <v>140</v>
      </c>
    </row>
    <row r="1612" spans="1:6">
      <c r="A1612" s="68">
        <f>E1607</f>
        <v>-1740</v>
      </c>
      <c r="B1612" s="5" t="s">
        <v>8</v>
      </c>
      <c r="C1612" s="30">
        <v>350</v>
      </c>
      <c r="D1612" s="31"/>
      <c r="E1612" s="30"/>
      <c r="F1612" s="67"/>
    </row>
    <row r="1613" spans="1:6" ht="15.75" thickBot="1">
      <c r="A1613" s="69"/>
      <c r="B1613" s="70" t="s">
        <v>50</v>
      </c>
      <c r="C1613" s="71">
        <f>SUM(C1612:C1612)</f>
        <v>350</v>
      </c>
      <c r="D1613" s="72"/>
      <c r="E1613" s="71">
        <f>A1612+C1613-D1612</f>
        <v>-1390</v>
      </c>
      <c r="F1613" s="73">
        <f>E1613-F1611</f>
        <v>-1530</v>
      </c>
    </row>
    <row r="1616" spans="1:6" ht="18.75">
      <c r="A1616" s="79" t="s">
        <v>480</v>
      </c>
      <c r="B1616" s="79"/>
      <c r="C1616" s="79"/>
      <c r="D1616" s="79"/>
      <c r="E1616" s="79"/>
      <c r="F1616" s="79"/>
    </row>
    <row r="1617" spans="1:6">
      <c r="A1617" s="76" t="s">
        <v>2</v>
      </c>
      <c r="B1617" s="3" t="s">
        <v>3</v>
      </c>
      <c r="C1617" s="48" t="s">
        <v>4</v>
      </c>
      <c r="D1617" s="48" t="s">
        <v>5</v>
      </c>
      <c r="E1617" s="48" t="s">
        <v>141</v>
      </c>
      <c r="F1617" s="67">
        <v>140</v>
      </c>
    </row>
    <row r="1618" spans="1:6">
      <c r="A1618" s="68">
        <f>E1613</f>
        <v>-1390</v>
      </c>
      <c r="B1618" s="5" t="s">
        <v>8</v>
      </c>
      <c r="C1618" s="30">
        <v>350</v>
      </c>
      <c r="D1618" s="31"/>
      <c r="E1618" s="30"/>
      <c r="F1618" s="67"/>
    </row>
    <row r="1619" spans="1:6" ht="15.75" thickBot="1">
      <c r="A1619" s="69"/>
      <c r="B1619" s="70" t="s">
        <v>50</v>
      </c>
      <c r="C1619" s="71">
        <f>SUM(C1618:C1618)</f>
        <v>350</v>
      </c>
      <c r="D1619" s="72"/>
      <c r="E1619" s="71">
        <f>A1618+C1619-D1618</f>
        <v>-1040</v>
      </c>
      <c r="F1619" s="73">
        <f>E1619-F1617</f>
        <v>-1180</v>
      </c>
    </row>
    <row r="1622" spans="1:6" ht="18.75">
      <c r="A1622" s="79" t="s">
        <v>481</v>
      </c>
      <c r="B1622" s="79"/>
      <c r="C1622" s="79"/>
      <c r="D1622" s="79"/>
      <c r="E1622" s="79"/>
      <c r="F1622" s="79"/>
    </row>
    <row r="1623" spans="1:6">
      <c r="A1623" s="76" t="s">
        <v>2</v>
      </c>
      <c r="B1623" s="3" t="s">
        <v>3</v>
      </c>
      <c r="C1623" s="48" t="s">
        <v>4</v>
      </c>
      <c r="D1623" s="48" t="s">
        <v>5</v>
      </c>
      <c r="E1623" s="48" t="s">
        <v>141</v>
      </c>
      <c r="F1623" s="67">
        <v>140</v>
      </c>
    </row>
    <row r="1624" spans="1:6">
      <c r="A1624" s="68">
        <f>E1619</f>
        <v>-1040</v>
      </c>
      <c r="B1624" s="5" t="s">
        <v>8</v>
      </c>
      <c r="C1624" s="30">
        <v>350</v>
      </c>
      <c r="D1624" s="31"/>
      <c r="E1624" s="30"/>
      <c r="F1624" s="67"/>
    </row>
    <row r="1625" spans="1:6">
      <c r="A1625" s="74"/>
      <c r="B1625" s="11" t="s">
        <v>362</v>
      </c>
      <c r="C1625" s="55">
        <v>300</v>
      </c>
      <c r="D1625" s="75"/>
      <c r="E1625" s="55"/>
      <c r="F1625" s="67"/>
    </row>
    <row r="1626" spans="1:6" ht="15.75" thickBot="1">
      <c r="A1626" s="69"/>
      <c r="B1626" s="70" t="s">
        <v>50</v>
      </c>
      <c r="C1626" s="71">
        <f>SUM(C1624:C1625)</f>
        <v>650</v>
      </c>
      <c r="D1626" s="72"/>
      <c r="E1626" s="71">
        <f>A1624+C1626-D1624</f>
        <v>-390</v>
      </c>
      <c r="F1626" s="73">
        <f>E1626-F1623</f>
        <v>-530</v>
      </c>
    </row>
    <row r="1629" spans="1:6" ht="18.75">
      <c r="A1629" s="79" t="s">
        <v>482</v>
      </c>
      <c r="B1629" s="79"/>
      <c r="C1629" s="79"/>
      <c r="D1629" s="79"/>
      <c r="E1629" s="79"/>
      <c r="F1629" s="79"/>
    </row>
    <row r="1630" spans="1:6">
      <c r="A1630" s="76" t="s">
        <v>2</v>
      </c>
      <c r="B1630" s="3" t="s">
        <v>3</v>
      </c>
      <c r="C1630" s="48" t="s">
        <v>4</v>
      </c>
      <c r="D1630" s="48" t="s">
        <v>5</v>
      </c>
      <c r="E1630" s="48" t="s">
        <v>141</v>
      </c>
      <c r="F1630" s="67">
        <v>140</v>
      </c>
    </row>
    <row r="1631" spans="1:6">
      <c r="A1631" s="68">
        <f>E1626</f>
        <v>-390</v>
      </c>
      <c r="B1631" s="5" t="s">
        <v>8</v>
      </c>
      <c r="C1631" s="30">
        <v>350</v>
      </c>
      <c r="D1631" s="31"/>
      <c r="E1631" s="30"/>
      <c r="F1631" s="67"/>
    </row>
    <row r="1632" spans="1:6" ht="15.75" thickBot="1">
      <c r="A1632" s="69"/>
      <c r="B1632" s="70" t="s">
        <v>50</v>
      </c>
      <c r="C1632" s="71">
        <f>SUM(C1631:C1631)</f>
        <v>350</v>
      </c>
      <c r="D1632" s="72"/>
      <c r="E1632" s="71">
        <f>A1631+C1632-D1631</f>
        <v>-40</v>
      </c>
      <c r="F1632" s="73">
        <f>E1632-F1630</f>
        <v>-180</v>
      </c>
    </row>
    <row r="1635" spans="1:6" ht="18.75">
      <c r="A1635" s="79" t="s">
        <v>483</v>
      </c>
      <c r="B1635" s="79"/>
      <c r="C1635" s="79"/>
      <c r="D1635" s="79"/>
      <c r="E1635" s="79"/>
      <c r="F1635" s="79"/>
    </row>
    <row r="1636" spans="1:6">
      <c r="A1636" s="76" t="s">
        <v>2</v>
      </c>
      <c r="B1636" s="3" t="s">
        <v>3</v>
      </c>
      <c r="C1636" s="48" t="s">
        <v>4</v>
      </c>
      <c r="D1636" s="48" t="s">
        <v>5</v>
      </c>
      <c r="E1636" s="48" t="s">
        <v>141</v>
      </c>
      <c r="F1636" s="67">
        <v>140</v>
      </c>
    </row>
    <row r="1637" spans="1:6">
      <c r="A1637" s="68">
        <f>E1632</f>
        <v>-40</v>
      </c>
      <c r="B1637" s="5" t="s">
        <v>8</v>
      </c>
      <c r="C1637" s="30">
        <v>350</v>
      </c>
      <c r="D1637" s="31">
        <v>3000</v>
      </c>
      <c r="E1637" s="30"/>
      <c r="F1637" s="67"/>
    </row>
    <row r="1638" spans="1:6" ht="15.75" thickBot="1">
      <c r="A1638" s="69"/>
      <c r="B1638" s="70" t="s">
        <v>50</v>
      </c>
      <c r="C1638" s="71">
        <f>SUM(C1637:C1637)</f>
        <v>350</v>
      </c>
      <c r="D1638" s="72"/>
      <c r="E1638" s="71">
        <f>A1637+C1638-D1637</f>
        <v>-2690</v>
      </c>
      <c r="F1638" s="73">
        <f>E1638-F1636</f>
        <v>-2830</v>
      </c>
    </row>
    <row r="1641" spans="1:6" ht="18.75">
      <c r="A1641" s="79" t="s">
        <v>484</v>
      </c>
      <c r="B1641" s="79"/>
      <c r="C1641" s="79"/>
      <c r="D1641" s="79"/>
      <c r="E1641" s="79"/>
      <c r="F1641" s="79"/>
    </row>
    <row r="1642" spans="1:6">
      <c r="A1642" s="76" t="s">
        <v>2</v>
      </c>
      <c r="B1642" s="3" t="s">
        <v>3</v>
      </c>
      <c r="C1642" s="48" t="s">
        <v>4</v>
      </c>
      <c r="D1642" s="48" t="s">
        <v>5</v>
      </c>
      <c r="E1642" s="48" t="s">
        <v>141</v>
      </c>
      <c r="F1642" s="67">
        <v>140</v>
      </c>
    </row>
    <row r="1643" spans="1:6">
      <c r="A1643" s="68">
        <f>E1638</f>
        <v>-2690</v>
      </c>
      <c r="B1643" s="5" t="s">
        <v>8</v>
      </c>
      <c r="C1643" s="30">
        <v>350</v>
      </c>
      <c r="D1643" s="31"/>
      <c r="E1643" s="30"/>
      <c r="F1643" s="67"/>
    </row>
    <row r="1644" spans="1:6" ht="15.75" thickBot="1">
      <c r="A1644" s="69"/>
      <c r="B1644" s="70" t="s">
        <v>50</v>
      </c>
      <c r="C1644" s="71">
        <f>SUM(C1643:C1643)</f>
        <v>350</v>
      </c>
      <c r="D1644" s="72"/>
      <c r="E1644" s="71">
        <f>A1643+C1644-D1643</f>
        <v>-2340</v>
      </c>
      <c r="F1644" s="73">
        <f>E1644-F1642</f>
        <v>-2480</v>
      </c>
    </row>
    <row r="1647" spans="1:6" ht="18.75">
      <c r="A1647" s="79" t="s">
        <v>485</v>
      </c>
      <c r="B1647" s="79"/>
      <c r="C1647" s="79"/>
      <c r="D1647" s="79"/>
      <c r="E1647" s="79"/>
      <c r="F1647" s="79"/>
    </row>
    <row r="1648" spans="1:6">
      <c r="A1648" s="76" t="s">
        <v>2</v>
      </c>
      <c r="B1648" s="3" t="s">
        <v>3</v>
      </c>
      <c r="C1648" s="48" t="s">
        <v>4</v>
      </c>
      <c r="D1648" s="48" t="s">
        <v>5</v>
      </c>
      <c r="E1648" s="48" t="s">
        <v>141</v>
      </c>
      <c r="F1648" s="67">
        <v>140</v>
      </c>
    </row>
    <row r="1649" spans="1:6">
      <c r="A1649" s="68">
        <f>E1644</f>
        <v>-2340</v>
      </c>
      <c r="B1649" s="5" t="s">
        <v>8</v>
      </c>
      <c r="C1649" s="30">
        <v>350</v>
      </c>
      <c r="D1649" s="31"/>
      <c r="E1649" s="30"/>
      <c r="F1649" s="67"/>
    </row>
    <row r="1650" spans="1:6">
      <c r="A1650" s="74"/>
      <c r="B1650" s="11" t="s">
        <v>362</v>
      </c>
      <c r="C1650" s="55">
        <v>300</v>
      </c>
      <c r="D1650" s="75"/>
      <c r="E1650" s="55"/>
      <c r="F1650" s="67"/>
    </row>
    <row r="1651" spans="1:6" ht="15.75" thickBot="1">
      <c r="A1651" s="69"/>
      <c r="B1651" s="70" t="s">
        <v>50</v>
      </c>
      <c r="C1651" s="71">
        <f>SUM(C1649:C1650)</f>
        <v>650</v>
      </c>
      <c r="D1651" s="72"/>
      <c r="E1651" s="71">
        <f>A1649+C1651-D1649</f>
        <v>-1690</v>
      </c>
      <c r="F1651" s="73">
        <f>E1651-F1648</f>
        <v>-1830</v>
      </c>
    </row>
    <row r="1654" spans="1:6" ht="18.75">
      <c r="A1654" s="79" t="s">
        <v>486</v>
      </c>
      <c r="B1654" s="79"/>
      <c r="C1654" s="79"/>
      <c r="D1654" s="79"/>
      <c r="E1654" s="79"/>
      <c r="F1654" s="79"/>
    </row>
    <row r="1655" spans="1:6">
      <c r="A1655" s="76" t="s">
        <v>2</v>
      </c>
      <c r="B1655" s="3" t="s">
        <v>3</v>
      </c>
      <c r="C1655" s="48" t="s">
        <v>4</v>
      </c>
      <c r="D1655" s="48" t="s">
        <v>5</v>
      </c>
      <c r="E1655" s="48" t="s">
        <v>141</v>
      </c>
      <c r="F1655" s="67">
        <v>140</v>
      </c>
    </row>
    <row r="1656" spans="1:6">
      <c r="A1656" s="68">
        <f>E1651</f>
        <v>-1690</v>
      </c>
      <c r="B1656" s="5" t="s">
        <v>8</v>
      </c>
      <c r="C1656" s="30">
        <v>350</v>
      </c>
      <c r="D1656" s="31"/>
      <c r="E1656" s="30"/>
      <c r="F1656" s="67"/>
    </row>
    <row r="1657" spans="1:6" ht="15.75" thickBot="1">
      <c r="A1657" s="69"/>
      <c r="B1657" s="70" t="s">
        <v>50</v>
      </c>
      <c r="C1657" s="71">
        <f>SUM(C1656:C1656)</f>
        <v>350</v>
      </c>
      <c r="D1657" s="72"/>
      <c r="E1657" s="71">
        <f>A1656+C1657-D1656</f>
        <v>-1340</v>
      </c>
      <c r="F1657" s="73">
        <f>E1657-F1655</f>
        <v>-1480</v>
      </c>
    </row>
    <row r="1660" spans="1:6" ht="18.75">
      <c r="A1660" s="79" t="s">
        <v>487</v>
      </c>
      <c r="B1660" s="79"/>
      <c r="C1660" s="79"/>
      <c r="D1660" s="79"/>
      <c r="E1660" s="79"/>
      <c r="F1660" s="79"/>
    </row>
    <row r="1661" spans="1:6">
      <c r="A1661" s="76" t="s">
        <v>2</v>
      </c>
      <c r="B1661" s="3" t="s">
        <v>3</v>
      </c>
      <c r="C1661" s="48" t="s">
        <v>4</v>
      </c>
      <c r="D1661" s="48" t="s">
        <v>5</v>
      </c>
      <c r="E1661" s="48" t="s">
        <v>141</v>
      </c>
      <c r="F1661" s="67">
        <v>140</v>
      </c>
    </row>
    <row r="1662" spans="1:6">
      <c r="A1662" s="68">
        <f>E1657</f>
        <v>-1340</v>
      </c>
      <c r="B1662" s="5" t="s">
        <v>8</v>
      </c>
      <c r="C1662" s="30">
        <v>350</v>
      </c>
      <c r="D1662" s="31"/>
      <c r="E1662" s="30"/>
      <c r="F1662" s="67"/>
    </row>
    <row r="1663" spans="1:6" ht="15.75" thickBot="1">
      <c r="A1663" s="69"/>
      <c r="B1663" s="70" t="s">
        <v>50</v>
      </c>
      <c r="C1663" s="71">
        <f>SUM(C1662:C1662)</f>
        <v>350</v>
      </c>
      <c r="D1663" s="72"/>
      <c r="E1663" s="71">
        <f>A1662+C1663-D1662</f>
        <v>-990</v>
      </c>
      <c r="F1663" s="73">
        <f>E1663-F1661</f>
        <v>-1130</v>
      </c>
    </row>
    <row r="1666" spans="1:6" ht="18.75">
      <c r="A1666" s="79" t="s">
        <v>488</v>
      </c>
      <c r="B1666" s="79"/>
      <c r="C1666" s="79"/>
      <c r="D1666" s="79"/>
      <c r="E1666" s="79"/>
      <c r="F1666" s="79"/>
    </row>
    <row r="1667" spans="1:6">
      <c r="A1667" s="76" t="s">
        <v>2</v>
      </c>
      <c r="B1667" s="3" t="s">
        <v>3</v>
      </c>
      <c r="C1667" s="48" t="s">
        <v>4</v>
      </c>
      <c r="D1667" s="48" t="s">
        <v>5</v>
      </c>
      <c r="E1667" s="48" t="s">
        <v>141</v>
      </c>
      <c r="F1667" s="67">
        <v>140</v>
      </c>
    </row>
    <row r="1668" spans="1:6">
      <c r="A1668" s="68">
        <f>E1663</f>
        <v>-990</v>
      </c>
      <c r="B1668" s="5" t="s">
        <v>8</v>
      </c>
      <c r="C1668" s="30">
        <v>350</v>
      </c>
      <c r="D1668" s="31"/>
      <c r="E1668" s="30"/>
      <c r="F1668" s="67"/>
    </row>
    <row r="1669" spans="1:6">
      <c r="A1669" s="74"/>
      <c r="B1669" s="11" t="s">
        <v>362</v>
      </c>
      <c r="C1669" s="55">
        <v>300</v>
      </c>
      <c r="D1669" s="75"/>
      <c r="E1669" s="55"/>
      <c r="F1669" s="67"/>
    </row>
    <row r="1670" spans="1:6">
      <c r="A1670" s="74"/>
      <c r="B1670" s="11" t="s">
        <v>489</v>
      </c>
      <c r="C1670" s="55">
        <v>100</v>
      </c>
      <c r="D1670" s="75"/>
      <c r="E1670" s="55"/>
      <c r="F1670" s="67"/>
    </row>
    <row r="1671" spans="1:6" ht="15.75" thickBot="1">
      <c r="A1671" s="69"/>
      <c r="B1671" s="70" t="s">
        <v>50</v>
      </c>
      <c r="C1671" s="71">
        <f>SUM(C1668:C1670)</f>
        <v>750</v>
      </c>
      <c r="D1671" s="72"/>
      <c r="E1671" s="71">
        <f>A1668+C1671-D1668</f>
        <v>-240</v>
      </c>
      <c r="F1671" s="73">
        <f>E1671-F1667</f>
        <v>-380</v>
      </c>
    </row>
    <row r="1674" spans="1:6" ht="18.75">
      <c r="A1674" s="79" t="s">
        <v>490</v>
      </c>
      <c r="B1674" s="79"/>
      <c r="C1674" s="79"/>
      <c r="D1674" s="79"/>
      <c r="E1674" s="79"/>
      <c r="F1674" s="79"/>
    </row>
    <row r="1675" spans="1:6">
      <c r="A1675" s="76" t="s">
        <v>2</v>
      </c>
      <c r="B1675" s="3" t="s">
        <v>3</v>
      </c>
      <c r="C1675" s="48" t="s">
        <v>4</v>
      </c>
      <c r="D1675" s="48" t="s">
        <v>5</v>
      </c>
      <c r="E1675" s="48" t="s">
        <v>141</v>
      </c>
      <c r="F1675" s="67">
        <v>140</v>
      </c>
    </row>
    <row r="1676" spans="1:6">
      <c r="A1676" s="68">
        <f>E1671</f>
        <v>-240</v>
      </c>
      <c r="B1676" s="5" t="s">
        <v>8</v>
      </c>
      <c r="C1676" s="30">
        <v>350</v>
      </c>
      <c r="D1676" s="31"/>
      <c r="E1676" s="30"/>
      <c r="F1676" s="67"/>
    </row>
    <row r="1677" spans="1:6">
      <c r="A1677" s="74"/>
      <c r="B1677" s="11" t="s">
        <v>491</v>
      </c>
      <c r="C1677" s="55">
        <v>500</v>
      </c>
      <c r="D1677" s="75"/>
      <c r="E1677" s="55"/>
      <c r="F1677" s="67"/>
    </row>
    <row r="1678" spans="1:6" ht="15.75" thickBot="1">
      <c r="A1678" s="69"/>
      <c r="B1678" s="70" t="s">
        <v>50</v>
      </c>
      <c r="C1678" s="71">
        <f>SUM(C1676:C1677)</f>
        <v>850</v>
      </c>
      <c r="D1678" s="72"/>
      <c r="E1678" s="71">
        <f>A1676+C1678-D1676</f>
        <v>610</v>
      </c>
      <c r="F1678" s="73">
        <f>E1678-F1675</f>
        <v>470</v>
      </c>
    </row>
    <row r="1681" spans="1:6" ht="18.75">
      <c r="A1681" s="79" t="s">
        <v>492</v>
      </c>
      <c r="B1681" s="79"/>
      <c r="C1681" s="79"/>
      <c r="D1681" s="79"/>
      <c r="E1681" s="79"/>
      <c r="F1681" s="79"/>
    </row>
    <row r="1682" spans="1:6">
      <c r="A1682" s="76" t="s">
        <v>2</v>
      </c>
      <c r="B1682" s="3" t="s">
        <v>3</v>
      </c>
      <c r="C1682" s="48" t="s">
        <v>4</v>
      </c>
      <c r="D1682" s="48" t="s">
        <v>5</v>
      </c>
      <c r="E1682" s="48" t="s">
        <v>141</v>
      </c>
      <c r="F1682" s="67">
        <v>140</v>
      </c>
    </row>
    <row r="1683" spans="1:6">
      <c r="A1683" s="68">
        <f>E1678</f>
        <v>610</v>
      </c>
      <c r="B1683" s="5" t="s">
        <v>8</v>
      </c>
      <c r="C1683" s="30">
        <v>350</v>
      </c>
      <c r="D1683" s="31">
        <v>3000</v>
      </c>
      <c r="E1683" s="30"/>
      <c r="F1683" s="67"/>
    </row>
    <row r="1684" spans="1:6" ht="15.75" thickBot="1">
      <c r="A1684" s="69"/>
      <c r="B1684" s="70" t="s">
        <v>50</v>
      </c>
      <c r="C1684" s="71">
        <f>SUM(C1683:C1683)</f>
        <v>350</v>
      </c>
      <c r="D1684" s="72"/>
      <c r="E1684" s="71">
        <f>A1683+C1684-D1683</f>
        <v>-2040</v>
      </c>
      <c r="F1684" s="73">
        <f>E1684-F1682</f>
        <v>-2180</v>
      </c>
    </row>
    <row r="1687" spans="1:6" ht="18.75">
      <c r="A1687" s="79" t="s">
        <v>493</v>
      </c>
      <c r="B1687" s="79"/>
      <c r="C1687" s="79"/>
      <c r="D1687" s="79"/>
      <c r="E1687" s="79"/>
      <c r="F1687" s="79"/>
    </row>
    <row r="1688" spans="1:6">
      <c r="A1688" s="76" t="s">
        <v>2</v>
      </c>
      <c r="B1688" s="3" t="s">
        <v>3</v>
      </c>
      <c r="C1688" s="48" t="s">
        <v>4</v>
      </c>
      <c r="D1688" s="48" t="s">
        <v>5</v>
      </c>
      <c r="E1688" s="48" t="s">
        <v>141</v>
      </c>
      <c r="F1688" s="67">
        <v>140</v>
      </c>
    </row>
    <row r="1689" spans="1:6">
      <c r="A1689" s="68">
        <f>E1684</f>
        <v>-2040</v>
      </c>
      <c r="B1689" s="5" t="s">
        <v>8</v>
      </c>
      <c r="C1689" s="30">
        <v>350</v>
      </c>
      <c r="D1689" s="31"/>
      <c r="E1689" s="30"/>
      <c r="F1689" s="67"/>
    </row>
    <row r="1690" spans="1:6">
      <c r="A1690" s="74"/>
      <c r="B1690" s="11" t="s">
        <v>362</v>
      </c>
      <c r="C1690" s="55">
        <v>300</v>
      </c>
      <c r="D1690" s="75"/>
      <c r="E1690" s="55"/>
      <c r="F1690" s="67"/>
    </row>
    <row r="1691" spans="1:6" ht="15.75" thickBot="1">
      <c r="A1691" s="69"/>
      <c r="B1691" s="70" t="s">
        <v>50</v>
      </c>
      <c r="C1691" s="71">
        <f>SUM(C1689:C1690)</f>
        <v>650</v>
      </c>
      <c r="D1691" s="72"/>
      <c r="E1691" s="71">
        <f>A1689+C1691-D1689</f>
        <v>-1390</v>
      </c>
      <c r="F1691" s="73">
        <f>E1691-F1688</f>
        <v>-1530</v>
      </c>
    </row>
    <row r="1694" spans="1:6" ht="18.75">
      <c r="A1694" s="79" t="s">
        <v>494</v>
      </c>
      <c r="B1694" s="79"/>
      <c r="C1694" s="79"/>
      <c r="D1694" s="79"/>
      <c r="E1694" s="79"/>
      <c r="F1694" s="79"/>
    </row>
    <row r="1695" spans="1:6">
      <c r="A1695" s="76" t="s">
        <v>2</v>
      </c>
      <c r="B1695" s="3" t="s">
        <v>3</v>
      </c>
      <c r="C1695" s="48" t="s">
        <v>4</v>
      </c>
      <c r="D1695" s="48" t="s">
        <v>5</v>
      </c>
      <c r="E1695" s="48" t="s">
        <v>141</v>
      </c>
      <c r="F1695" s="67">
        <v>140</v>
      </c>
    </row>
    <row r="1696" spans="1:6">
      <c r="A1696" s="68">
        <f>E1691</f>
        <v>-1390</v>
      </c>
      <c r="B1696" s="5" t="s">
        <v>8</v>
      </c>
      <c r="C1696" s="30">
        <v>350</v>
      </c>
      <c r="D1696" s="31"/>
      <c r="E1696" s="30"/>
      <c r="F1696" s="67"/>
    </row>
    <row r="1697" spans="1:6" ht="15.75" thickBot="1">
      <c r="A1697" s="69"/>
      <c r="B1697" s="70" t="s">
        <v>50</v>
      </c>
      <c r="C1697" s="71">
        <f>SUM(C1696:C1696)</f>
        <v>350</v>
      </c>
      <c r="D1697" s="72"/>
      <c r="E1697" s="71">
        <f>A1696+C1697-D1696</f>
        <v>-1040</v>
      </c>
      <c r="F1697" s="73">
        <f>E1697-F1695</f>
        <v>-1180</v>
      </c>
    </row>
    <row r="1700" spans="1:6" ht="18.75">
      <c r="A1700" s="79" t="s">
        <v>495</v>
      </c>
      <c r="B1700" s="79"/>
      <c r="C1700" s="79"/>
      <c r="D1700" s="79"/>
      <c r="E1700" s="79"/>
      <c r="F1700" s="79"/>
    </row>
    <row r="1701" spans="1:6">
      <c r="A1701" s="76" t="s">
        <v>2</v>
      </c>
      <c r="B1701" s="3" t="s">
        <v>3</v>
      </c>
      <c r="C1701" s="48" t="s">
        <v>4</v>
      </c>
      <c r="D1701" s="48" t="s">
        <v>5</v>
      </c>
      <c r="E1701" s="48" t="s">
        <v>141</v>
      </c>
      <c r="F1701" s="67">
        <v>140</v>
      </c>
    </row>
    <row r="1702" spans="1:6">
      <c r="A1702" s="68">
        <f>E1697</f>
        <v>-1040</v>
      </c>
      <c r="B1702" s="5" t="s">
        <v>8</v>
      </c>
      <c r="C1702" s="30">
        <v>350</v>
      </c>
      <c r="D1702" s="31"/>
      <c r="E1702" s="30"/>
      <c r="F1702" s="67"/>
    </row>
    <row r="1703" spans="1:6" ht="15.75" thickBot="1">
      <c r="A1703" s="69"/>
      <c r="B1703" s="70" t="s">
        <v>50</v>
      </c>
      <c r="C1703" s="71">
        <f>SUM(C1702:C1702)</f>
        <v>350</v>
      </c>
      <c r="D1703" s="72"/>
      <c r="E1703" s="71">
        <f>A1702+C1703-D1702</f>
        <v>-690</v>
      </c>
      <c r="F1703" s="73">
        <f>E1703-F1701</f>
        <v>-830</v>
      </c>
    </row>
    <row r="1706" spans="1:6" ht="18.75">
      <c r="A1706" s="79" t="s">
        <v>496</v>
      </c>
      <c r="B1706" s="79"/>
      <c r="C1706" s="79"/>
      <c r="D1706" s="79"/>
      <c r="E1706" s="79"/>
      <c r="F1706" s="79"/>
    </row>
    <row r="1707" spans="1:6">
      <c r="A1707" s="76" t="s">
        <v>2</v>
      </c>
      <c r="B1707" s="3" t="s">
        <v>3</v>
      </c>
      <c r="C1707" s="48" t="s">
        <v>4</v>
      </c>
      <c r="D1707" s="48" t="s">
        <v>5</v>
      </c>
      <c r="E1707" s="48" t="s">
        <v>141</v>
      </c>
      <c r="F1707" s="67">
        <v>140</v>
      </c>
    </row>
    <row r="1708" spans="1:6">
      <c r="A1708" s="68">
        <f>E1703</f>
        <v>-690</v>
      </c>
      <c r="B1708" s="5" t="s">
        <v>8</v>
      </c>
      <c r="C1708" s="30">
        <v>350</v>
      </c>
      <c r="D1708" s="31"/>
      <c r="E1708" s="30"/>
      <c r="F1708" s="67"/>
    </row>
    <row r="1709" spans="1:6">
      <c r="A1709" s="74"/>
      <c r="B1709" s="11" t="s">
        <v>362</v>
      </c>
      <c r="C1709" s="55">
        <v>300</v>
      </c>
      <c r="D1709" s="75"/>
      <c r="E1709" s="55"/>
      <c r="F1709" s="67"/>
    </row>
    <row r="1710" spans="1:6" ht="15.75" thickBot="1">
      <c r="A1710" s="69"/>
      <c r="B1710" s="70" t="s">
        <v>50</v>
      </c>
      <c r="C1710" s="71">
        <f>SUM(C1708:C1709)</f>
        <v>650</v>
      </c>
      <c r="D1710" s="72"/>
      <c r="E1710" s="71">
        <f>A1708+C1710-D1708</f>
        <v>-40</v>
      </c>
      <c r="F1710" s="73">
        <f>E1710-F1707</f>
        <v>-180</v>
      </c>
    </row>
    <row r="1713" spans="1:6" ht="18.75">
      <c r="A1713" s="79" t="s">
        <v>497</v>
      </c>
      <c r="B1713" s="79"/>
      <c r="C1713" s="79"/>
      <c r="D1713" s="79"/>
      <c r="E1713" s="79"/>
      <c r="F1713" s="79"/>
    </row>
    <row r="1714" spans="1:6">
      <c r="A1714" s="76" t="s">
        <v>2</v>
      </c>
      <c r="B1714" s="3" t="s">
        <v>3</v>
      </c>
      <c r="C1714" s="48" t="s">
        <v>4</v>
      </c>
      <c r="D1714" s="48" t="s">
        <v>5</v>
      </c>
      <c r="E1714" s="48" t="s">
        <v>141</v>
      </c>
      <c r="F1714" s="67">
        <v>140</v>
      </c>
    </row>
    <row r="1715" spans="1:6">
      <c r="A1715" s="68">
        <f>E1710</f>
        <v>-40</v>
      </c>
      <c r="B1715" s="5" t="s">
        <v>8</v>
      </c>
      <c r="C1715" s="30">
        <v>350</v>
      </c>
      <c r="D1715" s="31">
        <v>10000</v>
      </c>
      <c r="E1715" s="30"/>
      <c r="F1715" s="67"/>
    </row>
    <row r="1716" spans="1:6">
      <c r="A1716" s="74"/>
      <c r="B1716" s="11" t="s">
        <v>498</v>
      </c>
      <c r="C1716" s="55">
        <v>7000</v>
      </c>
      <c r="D1716" s="75"/>
      <c r="E1716" s="55"/>
      <c r="F1716" s="67"/>
    </row>
    <row r="1717" spans="1:6" ht="15.75" thickBot="1">
      <c r="A1717" s="69"/>
      <c r="B1717" s="70" t="s">
        <v>50</v>
      </c>
      <c r="C1717" s="71">
        <f>SUM(C1715:C1716)</f>
        <v>7350</v>
      </c>
      <c r="D1717" s="72"/>
      <c r="E1717" s="71">
        <f>A1715+C1717-D1715</f>
        <v>-2690</v>
      </c>
      <c r="F1717" s="73">
        <f>E1717-F1714</f>
        <v>-2830</v>
      </c>
    </row>
    <row r="1720" spans="1:6" ht="18.75">
      <c r="A1720" s="79" t="s">
        <v>499</v>
      </c>
      <c r="B1720" s="79"/>
      <c r="C1720" s="79"/>
      <c r="D1720" s="79"/>
      <c r="E1720" s="79"/>
      <c r="F1720" s="79"/>
    </row>
    <row r="1721" spans="1:6">
      <c r="A1721" s="76" t="s">
        <v>2</v>
      </c>
      <c r="B1721" s="3" t="s">
        <v>3</v>
      </c>
      <c r="C1721" s="48" t="s">
        <v>4</v>
      </c>
      <c r="D1721" s="48" t="s">
        <v>5</v>
      </c>
      <c r="E1721" s="48" t="s">
        <v>141</v>
      </c>
      <c r="F1721" s="67">
        <v>140</v>
      </c>
    </row>
    <row r="1722" spans="1:6">
      <c r="A1722" s="68">
        <f>E1717</f>
        <v>-2690</v>
      </c>
      <c r="B1722" s="5" t="s">
        <v>8</v>
      </c>
      <c r="C1722" s="30">
        <v>350</v>
      </c>
      <c r="D1722" s="31"/>
      <c r="E1722" s="30"/>
      <c r="F1722" s="67"/>
    </row>
    <row r="1723" spans="1:6">
      <c r="A1723" s="74"/>
      <c r="B1723" s="11" t="s">
        <v>362</v>
      </c>
      <c r="C1723" s="55">
        <v>300</v>
      </c>
      <c r="D1723" s="75"/>
      <c r="E1723" s="55"/>
      <c r="F1723" s="67"/>
    </row>
    <row r="1724" spans="1:6">
      <c r="A1724" s="74"/>
      <c r="B1724" s="11" t="s">
        <v>172</v>
      </c>
      <c r="C1724" s="55">
        <v>600</v>
      </c>
      <c r="D1724" s="75"/>
      <c r="E1724" s="55"/>
      <c r="F1724" s="67"/>
    </row>
    <row r="1725" spans="1:6" ht="15.75" thickBot="1">
      <c r="A1725" s="69"/>
      <c r="B1725" s="70" t="s">
        <v>50</v>
      </c>
      <c r="C1725" s="71">
        <f>SUM(C1722:C1724)</f>
        <v>1250</v>
      </c>
      <c r="D1725" s="72"/>
      <c r="E1725" s="71">
        <f>A1722+C1725-D1722</f>
        <v>-1440</v>
      </c>
      <c r="F1725" s="73">
        <f>E1725-F1721</f>
        <v>-1580</v>
      </c>
    </row>
    <row r="1728" spans="1:6" ht="18.75">
      <c r="A1728" s="79" t="s">
        <v>500</v>
      </c>
      <c r="B1728" s="79"/>
      <c r="C1728" s="79"/>
      <c r="D1728" s="79"/>
      <c r="E1728" s="79"/>
      <c r="F1728" s="79"/>
    </row>
    <row r="1729" spans="1:6">
      <c r="A1729" s="76" t="s">
        <v>2</v>
      </c>
      <c r="B1729" s="3" t="s">
        <v>3</v>
      </c>
      <c r="C1729" s="48" t="s">
        <v>4</v>
      </c>
      <c r="D1729" s="48" t="s">
        <v>5</v>
      </c>
      <c r="E1729" s="48" t="s">
        <v>141</v>
      </c>
      <c r="F1729" s="67">
        <v>140</v>
      </c>
    </row>
    <row r="1730" spans="1:6">
      <c r="A1730" s="68">
        <f>E1725</f>
        <v>-1440</v>
      </c>
      <c r="B1730" s="5" t="s">
        <v>8</v>
      </c>
      <c r="C1730" s="30">
        <v>350</v>
      </c>
      <c r="D1730" s="31">
        <v>3000</v>
      </c>
      <c r="E1730" s="30"/>
      <c r="F1730" s="67"/>
    </row>
    <row r="1731" spans="1:6">
      <c r="A1731" s="74"/>
      <c r="B1731" s="11" t="s">
        <v>501</v>
      </c>
      <c r="C1731" s="55">
        <v>1500</v>
      </c>
      <c r="D1731" s="75"/>
      <c r="E1731" s="55"/>
      <c r="F1731" s="67"/>
    </row>
    <row r="1732" spans="1:6">
      <c r="A1732" s="74"/>
      <c r="B1732" s="11" t="s">
        <v>502</v>
      </c>
      <c r="C1732" s="55">
        <v>400</v>
      </c>
      <c r="D1732" s="75"/>
      <c r="E1732" s="55"/>
      <c r="F1732" s="67"/>
    </row>
    <row r="1733" spans="1:6">
      <c r="A1733" s="74"/>
      <c r="B1733" s="11" t="s">
        <v>503</v>
      </c>
      <c r="C1733" s="55">
        <v>500</v>
      </c>
      <c r="D1733" s="75"/>
      <c r="E1733" s="55"/>
      <c r="F1733" s="67"/>
    </row>
    <row r="1734" spans="1:6" ht="15.75" thickBot="1">
      <c r="A1734" s="69"/>
      <c r="B1734" s="70" t="s">
        <v>50</v>
      </c>
      <c r="C1734" s="71">
        <f>SUM(C1730:C1733)</f>
        <v>2750</v>
      </c>
      <c r="D1734" s="72"/>
      <c r="E1734" s="71">
        <f>A1730+C1734-D1730</f>
        <v>-1690</v>
      </c>
      <c r="F1734" s="73">
        <f>E1734-F1729</f>
        <v>-1830</v>
      </c>
    </row>
    <row r="1737" spans="1:6" ht="18.75">
      <c r="A1737" s="79" t="s">
        <v>504</v>
      </c>
      <c r="B1737" s="79"/>
      <c r="C1737" s="79"/>
      <c r="D1737" s="79"/>
      <c r="E1737" s="79"/>
      <c r="F1737" s="79"/>
    </row>
    <row r="1738" spans="1:6">
      <c r="A1738" s="76" t="s">
        <v>2</v>
      </c>
      <c r="B1738" s="3" t="s">
        <v>3</v>
      </c>
      <c r="C1738" s="48" t="s">
        <v>4</v>
      </c>
      <c r="D1738" s="48" t="s">
        <v>5</v>
      </c>
      <c r="E1738" s="48" t="s">
        <v>141</v>
      </c>
      <c r="F1738" s="67">
        <v>140</v>
      </c>
    </row>
    <row r="1739" spans="1:6">
      <c r="A1739" s="68">
        <f>E1734</f>
        <v>-1690</v>
      </c>
      <c r="B1739" s="5" t="s">
        <v>8</v>
      </c>
      <c r="C1739" s="30">
        <v>350</v>
      </c>
      <c r="D1739" s="31"/>
      <c r="E1739" s="30"/>
      <c r="F1739" s="67"/>
    </row>
    <row r="1740" spans="1:6" ht="15.75" thickBot="1">
      <c r="A1740" s="69"/>
      <c r="B1740" s="70" t="s">
        <v>50</v>
      </c>
      <c r="C1740" s="71">
        <f>SUM(C1739:C1739)</f>
        <v>350</v>
      </c>
      <c r="D1740" s="72"/>
      <c r="E1740" s="71">
        <f>A1739+C1740-D1739</f>
        <v>-1340</v>
      </c>
      <c r="F1740" s="73">
        <f>E1740-F1738</f>
        <v>-1480</v>
      </c>
    </row>
    <row r="1743" spans="1:6" ht="18.75">
      <c r="A1743" s="79" t="s">
        <v>505</v>
      </c>
      <c r="B1743" s="79"/>
      <c r="C1743" s="79"/>
      <c r="D1743" s="79"/>
      <c r="E1743" s="79"/>
      <c r="F1743" s="79"/>
    </row>
    <row r="1744" spans="1:6">
      <c r="A1744" s="76" t="s">
        <v>2</v>
      </c>
      <c r="B1744" s="3" t="s">
        <v>3</v>
      </c>
      <c r="C1744" s="48" t="s">
        <v>4</v>
      </c>
      <c r="D1744" s="48" t="s">
        <v>5</v>
      </c>
      <c r="E1744" s="48" t="s">
        <v>141</v>
      </c>
      <c r="F1744" s="67">
        <v>140</v>
      </c>
    </row>
    <row r="1745" spans="1:6">
      <c r="A1745" s="68">
        <f>E1740</f>
        <v>-1340</v>
      </c>
      <c r="B1745" s="5" t="s">
        <v>8</v>
      </c>
      <c r="C1745" s="30">
        <v>350</v>
      </c>
      <c r="D1745" s="31"/>
      <c r="E1745" s="30"/>
      <c r="F1745" s="67"/>
    </row>
    <row r="1746" spans="1:6">
      <c r="A1746" s="74"/>
      <c r="B1746" s="11" t="s">
        <v>362</v>
      </c>
      <c r="C1746" s="55">
        <v>300</v>
      </c>
      <c r="D1746" s="75"/>
      <c r="E1746" s="55"/>
      <c r="F1746" s="67"/>
    </row>
    <row r="1747" spans="1:6" ht="15.75" thickBot="1">
      <c r="A1747" s="69"/>
      <c r="B1747" s="70" t="s">
        <v>50</v>
      </c>
      <c r="C1747" s="71">
        <f>SUM(C1745:C1746)</f>
        <v>650</v>
      </c>
      <c r="D1747" s="72"/>
      <c r="E1747" s="71">
        <f>A1745+C1747-D1745</f>
        <v>-690</v>
      </c>
      <c r="F1747" s="73">
        <f>E1747-F1744</f>
        <v>-830</v>
      </c>
    </row>
    <row r="1750" spans="1:6" ht="18.75">
      <c r="A1750" s="79" t="s">
        <v>506</v>
      </c>
      <c r="B1750" s="79"/>
      <c r="C1750" s="79"/>
      <c r="D1750" s="79"/>
      <c r="E1750" s="79"/>
      <c r="F1750" s="79"/>
    </row>
    <row r="1751" spans="1:6">
      <c r="A1751" s="76" t="s">
        <v>2</v>
      </c>
      <c r="B1751" s="3" t="s">
        <v>3</v>
      </c>
      <c r="C1751" s="48" t="s">
        <v>4</v>
      </c>
      <c r="D1751" s="48" t="s">
        <v>5</v>
      </c>
      <c r="E1751" s="48" t="s">
        <v>141</v>
      </c>
      <c r="F1751" s="67">
        <v>140</v>
      </c>
    </row>
    <row r="1752" spans="1:6">
      <c r="A1752" s="68">
        <f>E1747</f>
        <v>-690</v>
      </c>
      <c r="B1752" s="5" t="s">
        <v>8</v>
      </c>
      <c r="C1752" s="30">
        <v>350</v>
      </c>
      <c r="D1752" s="31">
        <v>4000</v>
      </c>
      <c r="E1752" s="30"/>
      <c r="F1752" s="67"/>
    </row>
    <row r="1753" spans="1:6">
      <c r="A1753" s="74"/>
      <c r="B1753" s="11" t="s">
        <v>507</v>
      </c>
      <c r="C1753" s="55">
        <v>2000</v>
      </c>
      <c r="D1753" s="75"/>
      <c r="E1753" s="55"/>
      <c r="F1753" s="67"/>
    </row>
    <row r="1754" spans="1:6">
      <c r="A1754" s="74"/>
      <c r="B1754" s="11" t="s">
        <v>508</v>
      </c>
      <c r="C1754" s="55">
        <v>100</v>
      </c>
      <c r="D1754" s="75"/>
      <c r="E1754" s="55"/>
      <c r="F1754" s="67"/>
    </row>
    <row r="1755" spans="1:6" ht="15.75" thickBot="1">
      <c r="A1755" s="69"/>
      <c r="B1755" s="70" t="s">
        <v>50</v>
      </c>
      <c r="C1755" s="71">
        <f>SUM(C1752:C1754)</f>
        <v>2450</v>
      </c>
      <c r="D1755" s="72"/>
      <c r="E1755" s="71">
        <f>A1752+C1755-D1752</f>
        <v>-2240</v>
      </c>
      <c r="F1755" s="73">
        <f>E1755-F1751</f>
        <v>-2380</v>
      </c>
    </row>
    <row r="1758" spans="1:6" ht="18.75">
      <c r="A1758" s="79" t="s">
        <v>509</v>
      </c>
      <c r="B1758" s="79"/>
      <c r="C1758" s="79"/>
      <c r="D1758" s="79"/>
      <c r="E1758" s="79"/>
      <c r="F1758" s="79"/>
    </row>
    <row r="1759" spans="1:6">
      <c r="A1759" s="76" t="s">
        <v>2</v>
      </c>
      <c r="B1759" s="3" t="s">
        <v>3</v>
      </c>
      <c r="C1759" s="48" t="s">
        <v>4</v>
      </c>
      <c r="D1759" s="48" t="s">
        <v>5</v>
      </c>
      <c r="E1759" s="48" t="s">
        <v>141</v>
      </c>
      <c r="F1759" s="67">
        <v>140</v>
      </c>
    </row>
    <row r="1760" spans="1:6">
      <c r="A1760" s="68">
        <f>E1755</f>
        <v>-2240</v>
      </c>
      <c r="B1760" s="5" t="s">
        <v>8</v>
      </c>
      <c r="C1760" s="30">
        <v>350</v>
      </c>
      <c r="D1760" s="31"/>
      <c r="E1760" s="30"/>
      <c r="F1760" s="67"/>
    </row>
    <row r="1761" spans="1:6" ht="15.75" thickBot="1">
      <c r="A1761" s="69"/>
      <c r="B1761" s="70" t="s">
        <v>50</v>
      </c>
      <c r="C1761" s="71">
        <f>SUM(C1760:C1760)</f>
        <v>350</v>
      </c>
      <c r="D1761" s="72"/>
      <c r="E1761" s="71">
        <f>A1760+C1761-D1760</f>
        <v>-1890</v>
      </c>
      <c r="F1761" s="73">
        <f>E1761-F1759</f>
        <v>-2030</v>
      </c>
    </row>
  </sheetData>
  <mergeCells count="227">
    <mergeCell ref="A1737:F1737"/>
    <mergeCell ref="A1743:F1743"/>
    <mergeCell ref="A1750:F1750"/>
    <mergeCell ref="A1758:F1758"/>
    <mergeCell ref="A1674:F1674"/>
    <mergeCell ref="A1681:F1681"/>
    <mergeCell ref="A1687:F1687"/>
    <mergeCell ref="A1694:F1694"/>
    <mergeCell ref="A1700:F1700"/>
    <mergeCell ref="A1706:F1706"/>
    <mergeCell ref="A1713:F1713"/>
    <mergeCell ref="A1720:F1720"/>
    <mergeCell ref="A1728:F1728"/>
    <mergeCell ref="G1531:H1531"/>
    <mergeCell ref="A1515:F1515"/>
    <mergeCell ref="A1522:F1522"/>
    <mergeCell ref="A1454:E1454"/>
    <mergeCell ref="A1463:E1463"/>
    <mergeCell ref="A1471:F1471"/>
    <mergeCell ref="A1479:F1479"/>
    <mergeCell ref="A1487:F1487"/>
    <mergeCell ref="A1497:F1497"/>
    <mergeCell ref="A1503:F1503"/>
    <mergeCell ref="A1509:F1509"/>
    <mergeCell ref="A1529:F1529"/>
    <mergeCell ref="A1446:E1446"/>
    <mergeCell ref="A1354:E1354"/>
    <mergeCell ref="A1361:E1361"/>
    <mergeCell ref="A1369:E1369"/>
    <mergeCell ref="A1376:E1376"/>
    <mergeCell ref="A1383:E1383"/>
    <mergeCell ref="A1390:E1390"/>
    <mergeCell ref="A1397:E1397"/>
    <mergeCell ref="A1406:E1406"/>
    <mergeCell ref="A1413:E1413"/>
    <mergeCell ref="A43:E43"/>
    <mergeCell ref="A2:E2"/>
    <mergeCell ref="A12:E12"/>
    <mergeCell ref="A21:E21"/>
    <mergeCell ref="A28:E28"/>
    <mergeCell ref="A36:E36"/>
    <mergeCell ref="A830:E830"/>
    <mergeCell ref="A838:E838"/>
    <mergeCell ref="A846:E846"/>
    <mergeCell ref="A139:E139"/>
    <mergeCell ref="A50:E50"/>
    <mergeCell ref="A58:E58"/>
    <mergeCell ref="A66:E66"/>
    <mergeCell ref="A73:E73"/>
    <mergeCell ref="A80:E80"/>
    <mergeCell ref="A89:E89"/>
    <mergeCell ref="A98:E98"/>
    <mergeCell ref="A110:E110"/>
    <mergeCell ref="A117:E117"/>
    <mergeCell ref="A125:E125"/>
    <mergeCell ref="A133:E133"/>
    <mergeCell ref="A218:E218"/>
    <mergeCell ref="A146:E146"/>
    <mergeCell ref="A152:E152"/>
    <mergeCell ref="A159:E159"/>
    <mergeCell ref="A165:E165"/>
    <mergeCell ref="A171:E171"/>
    <mergeCell ref="A178:E178"/>
    <mergeCell ref="A185:E185"/>
    <mergeCell ref="A192:E192"/>
    <mergeCell ref="A199:E199"/>
    <mergeCell ref="A204:E204"/>
    <mergeCell ref="A211:E211"/>
    <mergeCell ref="A310:E310"/>
    <mergeCell ref="A226:E226"/>
    <mergeCell ref="A233:E233"/>
    <mergeCell ref="A240:E240"/>
    <mergeCell ref="A247:E247"/>
    <mergeCell ref="A253:E253"/>
    <mergeCell ref="A261:E261"/>
    <mergeCell ref="A269:E269"/>
    <mergeCell ref="A277:E277"/>
    <mergeCell ref="A288:E288"/>
    <mergeCell ref="A296:E296"/>
    <mergeCell ref="A303:E303"/>
    <mergeCell ref="A423:E423"/>
    <mergeCell ref="A317:E317"/>
    <mergeCell ref="A326:E326"/>
    <mergeCell ref="A334:E334"/>
    <mergeCell ref="A346:E346"/>
    <mergeCell ref="A356:E356"/>
    <mergeCell ref="A365:E365"/>
    <mergeCell ref="A373:E373"/>
    <mergeCell ref="A382:E382"/>
    <mergeCell ref="A393:E393"/>
    <mergeCell ref="A403:E403"/>
    <mergeCell ref="A410:E410"/>
    <mergeCell ref="A523:E523"/>
    <mergeCell ref="A431:E431"/>
    <mergeCell ref="A439:E439"/>
    <mergeCell ref="A447:E447"/>
    <mergeCell ref="A455:E455"/>
    <mergeCell ref="A462:E462"/>
    <mergeCell ref="A471:E471"/>
    <mergeCell ref="A479:E479"/>
    <mergeCell ref="A487:E487"/>
    <mergeCell ref="A498:E498"/>
    <mergeCell ref="A509:E509"/>
    <mergeCell ref="A516:E516"/>
    <mergeCell ref="A619:E619"/>
    <mergeCell ref="A530:E530"/>
    <mergeCell ref="A537:E537"/>
    <mergeCell ref="A545:E545"/>
    <mergeCell ref="A552:E552"/>
    <mergeCell ref="A562:E562"/>
    <mergeCell ref="A572:E572"/>
    <mergeCell ref="A581:E581"/>
    <mergeCell ref="A588:E588"/>
    <mergeCell ref="A596:E596"/>
    <mergeCell ref="A603:E603"/>
    <mergeCell ref="A611:E611"/>
    <mergeCell ref="A672:E672"/>
    <mergeCell ref="A682:E682"/>
    <mergeCell ref="A690:E690"/>
    <mergeCell ref="A696:E696"/>
    <mergeCell ref="A702:E702"/>
    <mergeCell ref="A630:E630"/>
    <mergeCell ref="A639:E639"/>
    <mergeCell ref="A647:E647"/>
    <mergeCell ref="A655:E655"/>
    <mergeCell ref="A664:E664"/>
    <mergeCell ref="A755:E755"/>
    <mergeCell ref="A764:E764"/>
    <mergeCell ref="A773:E773"/>
    <mergeCell ref="A781:E781"/>
    <mergeCell ref="A789:E789"/>
    <mergeCell ref="A711:E711"/>
    <mergeCell ref="A723:E723"/>
    <mergeCell ref="A731:E731"/>
    <mergeCell ref="A739:E739"/>
    <mergeCell ref="A748:E748"/>
    <mergeCell ref="A988:E988"/>
    <mergeCell ref="A996:E996"/>
    <mergeCell ref="A1002:E1002"/>
    <mergeCell ref="A944:E944"/>
    <mergeCell ref="A954:E954"/>
    <mergeCell ref="A962:E962"/>
    <mergeCell ref="A970:E970"/>
    <mergeCell ref="A979:E979"/>
    <mergeCell ref="A797:E797"/>
    <mergeCell ref="A806:E806"/>
    <mergeCell ref="A814:E814"/>
    <mergeCell ref="A822:E822"/>
    <mergeCell ref="A854:E854"/>
    <mergeCell ref="A937:E937"/>
    <mergeCell ref="A862:E862"/>
    <mergeCell ref="A870:E870"/>
    <mergeCell ref="A878:E878"/>
    <mergeCell ref="A886:E886"/>
    <mergeCell ref="A894:E894"/>
    <mergeCell ref="A902:E902"/>
    <mergeCell ref="A910:E910"/>
    <mergeCell ref="A920:E920"/>
    <mergeCell ref="A928:E928"/>
    <mergeCell ref="A1011:E1011"/>
    <mergeCell ref="A1020:E1020"/>
    <mergeCell ref="A1029:E1029"/>
    <mergeCell ref="A1035:E1035"/>
    <mergeCell ref="A1041:E1041"/>
    <mergeCell ref="A1047:E1047"/>
    <mergeCell ref="A1054:E1054"/>
    <mergeCell ref="A1063:E1063"/>
    <mergeCell ref="A1070:E1070"/>
    <mergeCell ref="A1079:E1079"/>
    <mergeCell ref="A1086:E1086"/>
    <mergeCell ref="A1091:E1091"/>
    <mergeCell ref="A1097:E1097"/>
    <mergeCell ref="A1104:E1104"/>
    <mergeCell ref="A1115:E1115"/>
    <mergeCell ref="A1120:E1120"/>
    <mergeCell ref="A1126:E1126"/>
    <mergeCell ref="A1133:E1133"/>
    <mergeCell ref="A1141:E1141"/>
    <mergeCell ref="A1151:E1151"/>
    <mergeCell ref="A1161:E1161"/>
    <mergeCell ref="A1168:E1168"/>
    <mergeCell ref="A1174:E1174"/>
    <mergeCell ref="A1181:E1181"/>
    <mergeCell ref="A1187:E1187"/>
    <mergeCell ref="A1194:E1194"/>
    <mergeCell ref="A1205:E1205"/>
    <mergeCell ref="A1312:E1312"/>
    <mergeCell ref="A1319:E1319"/>
    <mergeCell ref="A1326:E1326"/>
    <mergeCell ref="A1333:E1333"/>
    <mergeCell ref="A1342:E1342"/>
    <mergeCell ref="A1421:E1421"/>
    <mergeCell ref="A1429:E1429"/>
    <mergeCell ref="A1438:E1438"/>
    <mergeCell ref="A1211:E1211"/>
    <mergeCell ref="A1218:E1218"/>
    <mergeCell ref="A1227:E1227"/>
    <mergeCell ref="A1234:E1234"/>
    <mergeCell ref="A1242:E1242"/>
    <mergeCell ref="A1250:E1250"/>
    <mergeCell ref="A1266:E1266"/>
    <mergeCell ref="A1274:E1274"/>
    <mergeCell ref="A1282:E1282"/>
    <mergeCell ref="A1289:E1289"/>
    <mergeCell ref="A1296:E1296"/>
    <mergeCell ref="A1305:E1305"/>
    <mergeCell ref="A1574:F1574"/>
    <mergeCell ref="A1581:F1581"/>
    <mergeCell ref="A1590:F1590"/>
    <mergeCell ref="A1535:F1535"/>
    <mergeCell ref="A1542:F1542"/>
    <mergeCell ref="A1550:F1550"/>
    <mergeCell ref="A1556:F1556"/>
    <mergeCell ref="A1562:F1562"/>
    <mergeCell ref="A1568:F1568"/>
    <mergeCell ref="A1654:F1654"/>
    <mergeCell ref="A1660:F1660"/>
    <mergeCell ref="A1666:F1666"/>
    <mergeCell ref="A1596:F1596"/>
    <mergeCell ref="A1604:F1604"/>
    <mergeCell ref="A1610:F1610"/>
    <mergeCell ref="A1616:F1616"/>
    <mergeCell ref="A1622:F1622"/>
    <mergeCell ref="A1629:F1629"/>
    <mergeCell ref="A1635:F1635"/>
    <mergeCell ref="A1641:F1641"/>
    <mergeCell ref="A1647:F16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12"/>
  <sheetViews>
    <sheetView workbookViewId="0">
      <selection activeCell="D13" sqref="D13"/>
    </sheetView>
  </sheetViews>
  <sheetFormatPr defaultRowHeight="15"/>
  <cols>
    <col min="3" max="3" width="10.28515625" bestFit="1" customWidth="1"/>
    <col min="5" max="5" width="19.140625" bestFit="1" customWidth="1"/>
    <col min="6" max="6" width="24.28515625" bestFit="1" customWidth="1"/>
    <col min="7" max="7" width="19.85546875" bestFit="1" customWidth="1"/>
    <col min="8" max="9" width="14.42578125" bestFit="1" customWidth="1"/>
  </cols>
  <sheetData>
    <row r="2" spans="1:8" ht="16.5" thickBot="1">
      <c r="E2" s="57" t="s">
        <v>261</v>
      </c>
    </row>
    <row r="3" spans="1:8" s="56" customFormat="1" ht="15.75" thickBot="1">
      <c r="A3" s="33"/>
      <c r="B3" s="35" t="s">
        <v>183</v>
      </c>
      <c r="C3" s="35" t="s">
        <v>244</v>
      </c>
      <c r="D3" s="35" t="s">
        <v>4</v>
      </c>
      <c r="E3" s="35" t="s">
        <v>267</v>
      </c>
      <c r="F3" s="35" t="s">
        <v>267</v>
      </c>
      <c r="G3" s="35" t="s">
        <v>267</v>
      </c>
      <c r="H3" s="35" t="s">
        <v>267</v>
      </c>
    </row>
    <row r="4" spans="1:8">
      <c r="A4" s="3"/>
      <c r="B4" s="3" t="s">
        <v>245</v>
      </c>
      <c r="C4" s="3" t="s">
        <v>246</v>
      </c>
      <c r="D4" s="3">
        <v>50000</v>
      </c>
      <c r="E4" s="3" t="s">
        <v>247</v>
      </c>
      <c r="F4" s="3" t="s">
        <v>248</v>
      </c>
      <c r="G4" s="3" t="s">
        <v>262</v>
      </c>
      <c r="H4" s="3" t="s">
        <v>262</v>
      </c>
    </row>
    <row r="5" spans="1:8">
      <c r="A5" s="5"/>
      <c r="B5" s="5" t="s">
        <v>200</v>
      </c>
      <c r="C5" s="5" t="s">
        <v>246</v>
      </c>
      <c r="D5" s="5">
        <v>25000</v>
      </c>
      <c r="E5" s="5" t="s">
        <v>247</v>
      </c>
      <c r="F5" s="5" t="s">
        <v>262</v>
      </c>
      <c r="G5" s="5" t="s">
        <v>262</v>
      </c>
      <c r="H5" s="5" t="s">
        <v>262</v>
      </c>
    </row>
    <row r="6" spans="1:8">
      <c r="A6" s="5"/>
      <c r="B6" s="5" t="s">
        <v>202</v>
      </c>
      <c r="C6" s="5" t="s">
        <v>246</v>
      </c>
      <c r="D6" s="5">
        <v>35000</v>
      </c>
      <c r="E6" s="5" t="s">
        <v>247</v>
      </c>
      <c r="F6" s="5" t="s">
        <v>249</v>
      </c>
      <c r="G6" s="5" t="s">
        <v>262</v>
      </c>
      <c r="H6" s="5" t="s">
        <v>262</v>
      </c>
    </row>
    <row r="7" spans="1:8">
      <c r="A7" s="5"/>
      <c r="B7" s="5" t="s">
        <v>254</v>
      </c>
      <c r="C7" s="5" t="s">
        <v>246</v>
      </c>
      <c r="D7" s="5">
        <v>55000</v>
      </c>
      <c r="E7" s="5" t="s">
        <v>250</v>
      </c>
      <c r="F7" s="5" t="s">
        <v>251</v>
      </c>
      <c r="G7" s="5" t="s">
        <v>252</v>
      </c>
      <c r="H7" s="5" t="s">
        <v>262</v>
      </c>
    </row>
    <row r="8" spans="1:8">
      <c r="A8" s="5" t="s">
        <v>258</v>
      </c>
      <c r="B8" s="5" t="s">
        <v>253</v>
      </c>
      <c r="C8" s="5" t="s">
        <v>246</v>
      </c>
      <c r="D8" s="5">
        <v>65000</v>
      </c>
      <c r="E8" s="5" t="s">
        <v>251</v>
      </c>
      <c r="F8" s="5" t="s">
        <v>255</v>
      </c>
      <c r="G8" s="5" t="s">
        <v>256</v>
      </c>
      <c r="H8" s="5" t="s">
        <v>257</v>
      </c>
    </row>
    <row r="9" spans="1:8">
      <c r="A9" s="5"/>
      <c r="B9" s="5" t="s">
        <v>221</v>
      </c>
      <c r="C9" s="5" t="s">
        <v>246</v>
      </c>
      <c r="D9" s="5">
        <v>50000</v>
      </c>
      <c r="E9" s="5" t="s">
        <v>259</v>
      </c>
      <c r="F9" s="5" t="s">
        <v>262</v>
      </c>
      <c r="G9" s="5" t="s">
        <v>262</v>
      </c>
      <c r="H9" s="5" t="s">
        <v>262</v>
      </c>
    </row>
    <row r="10" spans="1:8">
      <c r="A10" s="5" t="s">
        <v>258</v>
      </c>
      <c r="B10" s="5" t="s">
        <v>231</v>
      </c>
      <c r="C10" s="5" t="s">
        <v>246</v>
      </c>
      <c r="D10" s="5">
        <v>45000</v>
      </c>
      <c r="E10" s="5" t="s">
        <v>251</v>
      </c>
      <c r="F10" s="5" t="s">
        <v>260</v>
      </c>
      <c r="G10" s="5" t="s">
        <v>262</v>
      </c>
      <c r="H10" s="5" t="s">
        <v>262</v>
      </c>
    </row>
    <row r="11" spans="1:8" ht="15.75" thickBot="1">
      <c r="A11" s="5"/>
      <c r="B11" s="5" t="s">
        <v>232</v>
      </c>
      <c r="C11" s="5" t="s">
        <v>246</v>
      </c>
      <c r="D11" s="11">
        <v>25000</v>
      </c>
      <c r="E11" s="5" t="s">
        <v>251</v>
      </c>
      <c r="F11" s="5" t="s">
        <v>262</v>
      </c>
      <c r="G11" s="5" t="s">
        <v>262</v>
      </c>
      <c r="H11" s="5" t="s">
        <v>262</v>
      </c>
    </row>
    <row r="12" spans="1:8" ht="15.75" thickBot="1">
      <c r="D12" s="15">
        <f>SUM(D4:D11)</f>
        <v>350000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SUMIT SHUKLA</vt:lpstr>
      <vt:lpstr>ARPIT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SHUBHAM YADAV</cp:lastModifiedBy>
  <cp:lastPrinted>2024-05-10T11:22:26Z</cp:lastPrinted>
  <dcterms:created xsi:type="dcterms:W3CDTF">2023-12-25T08:36:20Z</dcterms:created>
  <dcterms:modified xsi:type="dcterms:W3CDTF">2024-08-05T09:22:26Z</dcterms:modified>
</cp:coreProperties>
</file>