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SANDEP" sheetId="1" r:id="rId1"/>
    <sheet name="KALLU" sheetId="2" r:id="rId2"/>
  </sheets>
  <calcPr calcId="124519"/>
</workbook>
</file>

<file path=xl/calcChain.xml><?xml version="1.0" encoding="utf-8"?>
<calcChain xmlns="http://schemas.openxmlformats.org/spreadsheetml/2006/main">
  <c r="C1511" i="1"/>
  <c r="C1501"/>
  <c r="C1488"/>
  <c r="C1479"/>
  <c r="C1469"/>
  <c r="C1460"/>
  <c r="C1451"/>
  <c r="C1442"/>
  <c r="C1433"/>
  <c r="C1424"/>
  <c r="C1415"/>
  <c r="C1406"/>
  <c r="C1396"/>
  <c r="C1383"/>
  <c r="C1372"/>
  <c r="C1360"/>
  <c r="C1349"/>
  <c r="C1338"/>
  <c r="C1326"/>
  <c r="C1312"/>
  <c r="C1306"/>
  <c r="C1298" l="1"/>
  <c r="C1286"/>
  <c r="C1272"/>
  <c r="D65" i="2"/>
  <c r="C1259" i="1"/>
  <c r="C1246"/>
  <c r="C1237"/>
  <c r="C1228"/>
  <c r="C1217"/>
  <c r="C1208"/>
  <c r="C1199"/>
  <c r="C1190"/>
  <c r="C1180"/>
  <c r="C1165"/>
  <c r="C1155"/>
  <c r="C1145"/>
  <c r="C1132"/>
  <c r="C1123"/>
  <c r="C1114"/>
  <c r="C1105"/>
  <c r="C1095"/>
  <c r="C1086" l="1"/>
  <c r="C1077" l="1"/>
  <c r="C1067"/>
  <c r="C1057"/>
  <c r="C1046"/>
  <c r="C1036"/>
  <c r="C1026"/>
  <c r="C1017"/>
  <c r="C1008"/>
  <c r="C998"/>
  <c r="C989"/>
  <c r="C980" l="1"/>
  <c r="C971"/>
  <c r="C961"/>
  <c r="C949"/>
  <c r="C939"/>
  <c r="C928"/>
  <c r="C918"/>
  <c r="C909"/>
  <c r="C900"/>
  <c r="C891"/>
  <c r="C884"/>
  <c r="C874" l="1"/>
  <c r="C865"/>
  <c r="E865" s="1"/>
  <c r="A870" s="1"/>
  <c r="E874" l="1"/>
  <c r="C856"/>
  <c r="E856" s="1"/>
  <c r="C847"/>
  <c r="E847" s="1"/>
  <c r="C838"/>
  <c r="E838" s="1"/>
  <c r="C828"/>
  <c r="E828" s="1"/>
  <c r="C818"/>
  <c r="E818" s="1"/>
  <c r="C809"/>
  <c r="E809" s="1"/>
  <c r="C800"/>
  <c r="E800" s="1"/>
  <c r="C791"/>
  <c r="E791" s="1"/>
  <c r="C782"/>
  <c r="E782" s="1"/>
  <c r="A879" l="1"/>
  <c r="E884" s="1"/>
  <c r="F884" s="1"/>
  <c r="F874"/>
  <c r="C773"/>
  <c r="E773" s="1"/>
  <c r="A889" l="1"/>
  <c r="E891" s="1"/>
  <c r="F891" s="1"/>
  <c r="C764"/>
  <c r="E764" s="1"/>
  <c r="C755"/>
  <c r="E755" s="1"/>
  <c r="C747"/>
  <c r="E747" s="1"/>
  <c r="C737"/>
  <c r="E737" s="1"/>
  <c r="C721"/>
  <c r="E721" s="1"/>
  <c r="A896" l="1"/>
  <c r="E900" s="1"/>
  <c r="F900" s="1"/>
  <c r="C706"/>
  <c r="E706" s="1"/>
  <c r="C691"/>
  <c r="E691" s="1"/>
  <c r="C676"/>
  <c r="E676" s="1"/>
  <c r="C661"/>
  <c r="E661" s="1"/>
  <c r="C646"/>
  <c r="E646" s="1"/>
  <c r="C631"/>
  <c r="E631" s="1"/>
  <c r="C621"/>
  <c r="E621" s="1"/>
  <c r="C603"/>
  <c r="E603" s="1"/>
  <c r="C588"/>
  <c r="E588" s="1"/>
  <c r="C573"/>
  <c r="E573" s="1"/>
  <c r="C564"/>
  <c r="E564" s="1"/>
  <c r="C546"/>
  <c r="E546" s="1"/>
  <c r="A905" l="1"/>
  <c r="E909" s="1"/>
  <c r="F909" s="1"/>
  <c r="C531"/>
  <c r="E531" s="1"/>
  <c r="C516"/>
  <c r="E516" s="1"/>
  <c r="C501"/>
  <c r="E501" s="1"/>
  <c r="C486"/>
  <c r="E486" s="1"/>
  <c r="C470"/>
  <c r="E470" s="1"/>
  <c r="C460"/>
  <c r="E460" s="1"/>
  <c r="C453"/>
  <c r="E453" s="1"/>
  <c r="C438"/>
  <c r="E438" s="1"/>
  <c r="C430"/>
  <c r="E430" s="1"/>
  <c r="C421"/>
  <c r="E421" s="1"/>
  <c r="C412"/>
  <c r="E412" s="1"/>
  <c r="C405"/>
  <c r="E405" s="1"/>
  <c r="C398"/>
  <c r="E398" s="1"/>
  <c r="C389"/>
  <c r="E389" s="1"/>
  <c r="A914" l="1"/>
  <c r="E918" s="1"/>
  <c r="F918" s="1"/>
  <c r="C380"/>
  <c r="E380" s="1"/>
  <c r="C372"/>
  <c r="E372" s="1"/>
  <c r="C363"/>
  <c r="E363" s="1"/>
  <c r="C350"/>
  <c r="E350" s="1"/>
  <c r="C340"/>
  <c r="E340" s="1"/>
  <c r="C327"/>
  <c r="E327" s="1"/>
  <c r="C315"/>
  <c r="E315" s="1"/>
  <c r="C303"/>
  <c r="E303" s="1"/>
  <c r="C291"/>
  <c r="E291" s="1"/>
  <c r="C279"/>
  <c r="E279" s="1"/>
  <c r="C267"/>
  <c r="E267" s="1"/>
  <c r="C257"/>
  <c r="E257" s="1"/>
  <c r="A923" l="1"/>
  <c r="E928" s="1"/>
  <c r="F928" s="1"/>
  <c r="C247"/>
  <c r="E247" s="1"/>
  <c r="C237"/>
  <c r="C227"/>
  <c r="E227" s="1"/>
  <c r="C212"/>
  <c r="E212" s="1"/>
  <c r="C197"/>
  <c r="E197" s="1"/>
  <c r="C182"/>
  <c r="E182" s="1"/>
  <c r="C167"/>
  <c r="E167" s="1"/>
  <c r="C152"/>
  <c r="E152" s="1"/>
  <c r="C137"/>
  <c r="E137" s="1"/>
  <c r="C94"/>
  <c r="E94" s="1"/>
  <c r="A933" l="1"/>
  <c r="E939" s="1"/>
  <c r="A944" s="1"/>
  <c r="E949" s="1"/>
  <c r="C122"/>
  <c r="E122" s="1"/>
  <c r="C107"/>
  <c r="E107" s="1"/>
  <c r="C80"/>
  <c r="E80" s="1"/>
  <c r="C69"/>
  <c r="E69" s="1"/>
  <c r="C59"/>
  <c r="E59" s="1"/>
  <c r="C47"/>
  <c r="E47" s="1"/>
  <c r="C36"/>
  <c r="E36" s="1"/>
  <c r="C23"/>
  <c r="E23" s="1"/>
  <c r="D58" i="2"/>
  <c r="D52"/>
  <c r="D46"/>
  <c r="D40"/>
  <c r="D34"/>
  <c r="F34" s="1"/>
  <c r="D27"/>
  <c r="D20"/>
  <c r="F20" s="1"/>
  <c r="D14"/>
  <c r="D7"/>
  <c r="C9" i="1"/>
  <c r="E9" s="1"/>
  <c r="F939" l="1"/>
  <c r="F949"/>
  <c r="A954"/>
  <c r="E961" s="1"/>
  <c r="A966" s="1"/>
  <c r="F14" i="2"/>
  <c r="F961" i="1" l="1"/>
  <c r="E971"/>
  <c r="F971" l="1"/>
  <c r="A976"/>
  <c r="E980" s="1"/>
  <c r="F980" l="1"/>
  <c r="A985"/>
  <c r="E989" s="1"/>
  <c r="F989" l="1"/>
  <c r="A994"/>
  <c r="E998" s="1"/>
  <c r="F998" l="1"/>
  <c r="A1003"/>
  <c r="E1008" s="1"/>
  <c r="F1008" l="1"/>
  <c r="A1013"/>
  <c r="E1017" s="1"/>
  <c r="F1017" l="1"/>
  <c r="A1022"/>
  <c r="E1026" s="1"/>
  <c r="F1026" l="1"/>
  <c r="A1031"/>
  <c r="E1036" s="1"/>
  <c r="F1036" l="1"/>
  <c r="A1041"/>
  <c r="E1046" s="1"/>
  <c r="F1046" l="1"/>
  <c r="A1051"/>
  <c r="E1057" s="1"/>
  <c r="F1057" l="1"/>
  <c r="A1062"/>
  <c r="E1067" s="1"/>
  <c r="F1067" l="1"/>
  <c r="A1072"/>
  <c r="E1077" s="1"/>
  <c r="F1077" l="1"/>
  <c r="A1082"/>
  <c r="E1086" s="1"/>
  <c r="F1086" l="1"/>
  <c r="A1091"/>
  <c r="E1095" s="1"/>
  <c r="A1100" l="1"/>
  <c r="E1105" s="1"/>
  <c r="F1095"/>
  <c r="F1105" l="1"/>
  <c r="A1110"/>
  <c r="E1114" s="1"/>
  <c r="F1114" l="1"/>
  <c r="A1119"/>
  <c r="E1123" s="1"/>
  <c r="F1123" l="1"/>
  <c r="A1128"/>
  <c r="E1132" s="1"/>
  <c r="F1132" l="1"/>
  <c r="A1137"/>
  <c r="E1145" s="1"/>
  <c r="F1145" l="1"/>
  <c r="A1150"/>
  <c r="E1155" s="1"/>
  <c r="F1155" l="1"/>
  <c r="A1160"/>
  <c r="E1165" s="1"/>
  <c r="F1165" l="1"/>
  <c r="A1170"/>
  <c r="E1180" s="1"/>
  <c r="F1180" l="1"/>
  <c r="A1185"/>
  <c r="E1190" s="1"/>
  <c r="A1195" l="1"/>
  <c r="E1199" s="1"/>
  <c r="F1190"/>
  <c r="F1199" l="1"/>
  <c r="A1204"/>
  <c r="E1208" s="1"/>
  <c r="F1208" l="1"/>
  <c r="A1213"/>
  <c r="E1217" s="1"/>
  <c r="A1222" s="1"/>
  <c r="F1217" l="1"/>
  <c r="E1228"/>
  <c r="F1228" l="1"/>
  <c r="A1233"/>
  <c r="E1237" s="1"/>
  <c r="A1242" s="1"/>
  <c r="F1237" l="1"/>
  <c r="E1246"/>
  <c r="F1246" l="1"/>
  <c r="A1251"/>
  <c r="E1259" s="1"/>
  <c r="F1259" l="1"/>
  <c r="A1264"/>
  <c r="E1272" s="1"/>
  <c r="A1277" l="1"/>
  <c r="E1286" s="1"/>
  <c r="F1272"/>
  <c r="F1286" l="1"/>
  <c r="A1291"/>
  <c r="E1298" s="1"/>
  <c r="F1298" l="1"/>
  <c r="A1303"/>
  <c r="E1306" s="1"/>
  <c r="F1306" l="1"/>
  <c r="A1311"/>
  <c r="E1312" s="1"/>
  <c r="F1312" l="1"/>
  <c r="A1317"/>
  <c r="E1326" s="1"/>
  <c r="F1326" l="1"/>
  <c r="A1331"/>
  <c r="E1338" s="1"/>
  <c r="F1338" l="1"/>
  <c r="A1343"/>
  <c r="E1349" s="1"/>
  <c r="F1349" l="1"/>
  <c r="A1354"/>
  <c r="E1360" s="1"/>
  <c r="F1360" l="1"/>
  <c r="A1365"/>
  <c r="E1372" s="1"/>
  <c r="F1372" l="1"/>
  <c r="A1377"/>
  <c r="E1383" s="1"/>
  <c r="A1388" l="1"/>
  <c r="E1396" s="1"/>
  <c r="F1383"/>
  <c r="F1396" l="1"/>
  <c r="A1401"/>
  <c r="E1406" s="1"/>
  <c r="F1406" l="1"/>
  <c r="A1411"/>
  <c r="E1415" s="1"/>
  <c r="F1415" l="1"/>
  <c r="A1420"/>
  <c r="E1424" s="1"/>
  <c r="F1424" l="1"/>
  <c r="A1429"/>
  <c r="E1433" s="1"/>
  <c r="F1433" l="1"/>
  <c r="A1438"/>
  <c r="E1442" s="1"/>
  <c r="F1442" l="1"/>
  <c r="A1447"/>
  <c r="E1451" s="1"/>
  <c r="F1451" l="1"/>
  <c r="A1456"/>
  <c r="E1460" s="1"/>
  <c r="F1460" l="1"/>
  <c r="A1465"/>
  <c r="E1469" s="1"/>
  <c r="F1469" l="1"/>
  <c r="A1474"/>
  <c r="E1479" s="1"/>
  <c r="F1479" l="1"/>
  <c r="A1484"/>
  <c r="E1488" s="1"/>
  <c r="F1488" l="1"/>
  <c r="A1493"/>
  <c r="E1501" s="1"/>
  <c r="F1501" l="1"/>
  <c r="A1506"/>
  <c r="E1511" s="1"/>
  <c r="F1511" s="1"/>
</calcChain>
</file>

<file path=xl/sharedStrings.xml><?xml version="1.0" encoding="utf-8"?>
<sst xmlns="http://schemas.openxmlformats.org/spreadsheetml/2006/main" count="1934" uniqueCount="408">
  <si>
    <t xml:space="preserve">opening balance </t>
  </si>
  <si>
    <t xml:space="preserve">EXPENCES </t>
  </si>
  <si>
    <t xml:space="preserve">AMOUNT </t>
  </si>
  <si>
    <t>PAYMENT</t>
  </si>
  <si>
    <t>CLOSING BAL</t>
  </si>
  <si>
    <t xml:space="preserve"> </t>
  </si>
  <si>
    <t xml:space="preserve"> BALANCE</t>
  </si>
  <si>
    <t xml:space="preserve">SANDEEP </t>
  </si>
  <si>
    <t>19.02.24</t>
  </si>
  <si>
    <t>2000 RS CASH</t>
  </si>
  <si>
    <t>OFFICE</t>
  </si>
  <si>
    <t>KANPUR TO BANARAS CANTT</t>
  </si>
  <si>
    <t>BANARAS CANTT TO PADAV</t>
  </si>
  <si>
    <t>PADAV TO RAMPUR</t>
  </si>
  <si>
    <t>FOOD EXP</t>
  </si>
  <si>
    <t>01.03.24</t>
  </si>
  <si>
    <t>MZF NAGAR TO SATNA TO PANNA TO AMMANGANJ</t>
  </si>
  <si>
    <t xml:space="preserve">                                          KALLU</t>
  </si>
  <si>
    <t>02.03.24</t>
  </si>
  <si>
    <t>FACTORY CONVAYNANCE</t>
  </si>
  <si>
    <t>DINNER</t>
  </si>
  <si>
    <t>FACTORY CONVAYNANCE (BACK)</t>
  </si>
  <si>
    <t>03.03.24</t>
  </si>
  <si>
    <t>04.03.24</t>
  </si>
  <si>
    <t>CASH PAID TO RAKESH</t>
  </si>
  <si>
    <t>05.03.24</t>
  </si>
  <si>
    <t>HOTEL CONVAYNANCE (4 DAYS)</t>
  </si>
  <si>
    <t>06.03.24</t>
  </si>
  <si>
    <t>07.03.24</t>
  </si>
  <si>
    <t>08.03.24</t>
  </si>
  <si>
    <t>09.03.24</t>
  </si>
  <si>
    <t>10.03.24</t>
  </si>
  <si>
    <t>HOTEL ROOM FOR 4 DAYS</t>
  </si>
  <si>
    <t>21.02.24</t>
  </si>
  <si>
    <t>RAMPUR TO PADAV</t>
  </si>
  <si>
    <t>PADAV TO BANARAS CANTT</t>
  </si>
  <si>
    <t>BANARAS CANTT TO KANPUR BUS STAND</t>
  </si>
  <si>
    <t>KANPUR BUS STAND TO ANAND VIHAR BUS STAND</t>
  </si>
  <si>
    <t>ANAND VIHAR TO KASHMIRI GATE</t>
  </si>
  <si>
    <t>KASHMIRI GATE TO SHAH SAHAR</t>
  </si>
  <si>
    <t>SHAH TO AMBALA CANTT</t>
  </si>
  <si>
    <t>HOTEL EXPENSE</t>
  </si>
  <si>
    <t>21.02.23 TO 22.02.23 FOOD EXPENSE</t>
  </si>
  <si>
    <t>23.02.24</t>
  </si>
  <si>
    <t>AMBALA CANTT TO KALPI</t>
  </si>
  <si>
    <t>KALPI TO NV FACTORY BADHOULI</t>
  </si>
  <si>
    <t>NV FACTORY BADHOULI TO KALPI</t>
  </si>
  <si>
    <t>KALPI TO AMBALA CANTT</t>
  </si>
  <si>
    <t xml:space="preserve">AMBALA CANTT TO HARIDWAR BUS STAND </t>
  </si>
  <si>
    <t>HARIDWAR TO KASHIPUR BUS STAND</t>
  </si>
  <si>
    <t>KASHIPUR TO NAINI PAPER MILL NIGHT 3 AM CABE BOOK</t>
  </si>
  <si>
    <t>ON THE WAY EXPENSE</t>
  </si>
  <si>
    <t>24.02.24</t>
  </si>
  <si>
    <t>KASHIPUR NAINI PAPER MILL TO KASHIPUR BUS STAND</t>
  </si>
  <si>
    <t>KASHIPUR BUS STAND TO HARIDWAR BUS STAND</t>
  </si>
  <si>
    <t>HARIDWAR BUS STAND TO AMBALA CANTT</t>
  </si>
  <si>
    <t xml:space="preserve">KALPI TO NV FACTORY BADHOULI </t>
  </si>
  <si>
    <t>25.02.24</t>
  </si>
  <si>
    <t xml:space="preserve">AMBALA CANTT TO DELHI KASHMIRI GATE </t>
  </si>
  <si>
    <t>DELHI KASHMIRI GATE TO ANAND VIHAR BUS STAND</t>
  </si>
  <si>
    <t>ANAND VIHAR BUS STAND TO KANPUR BUS STAND</t>
  </si>
  <si>
    <t xml:space="preserve">KANPUR BUS STAND TO OFFICE </t>
  </si>
  <si>
    <t>KANPUR OFFICE TO KANPUR BUS STAND</t>
  </si>
  <si>
    <t xml:space="preserve">ANAND VIHAR BUS STAND TO KASHMIRI GATE </t>
  </si>
  <si>
    <t>KASHMIRI BUS STAND TO MEERUT BUS STAND</t>
  </si>
  <si>
    <t>26.02.24</t>
  </si>
  <si>
    <t>27.02.24</t>
  </si>
  <si>
    <t>BHAWNA TO SAINI DUPLAXE PAPER MILL</t>
  </si>
  <si>
    <t>DUPLAXE PAPER MILL TO MEERUT BUS STAND BY AUTO 8 PM</t>
  </si>
  <si>
    <t>FOOD EXPENSE</t>
  </si>
  <si>
    <t>29.02.24</t>
  </si>
  <si>
    <t>BHAWNA BUS STAND TO SAINI</t>
  </si>
  <si>
    <t>SAINI TO ANAND DUPLAXE PAPER MILL</t>
  </si>
  <si>
    <t>DUPLAXE PAPER MILL TO SAINI</t>
  </si>
  <si>
    <t>SAINI TO BHAWNA BUS STAND</t>
  </si>
  <si>
    <t>BHAWNA BUST STAND TO SAINI</t>
  </si>
  <si>
    <t>MEERUT TO BEGUMPUL</t>
  </si>
  <si>
    <t>MEERUT BUS STAND TO BEGUMPUL</t>
  </si>
  <si>
    <t>BEGUMPUL TO BHAWNA BUS STAND</t>
  </si>
  <si>
    <t xml:space="preserve">BEGUMPUL TO BHAWNA </t>
  </si>
  <si>
    <t>BEGUMPUL TO MEERUT BUS STAND</t>
  </si>
  <si>
    <t>SAINI TO NAND DUPLACXE PAPER MILL</t>
  </si>
  <si>
    <t>ANAND DUPLAXE PAPER MILL TO SAINI</t>
  </si>
  <si>
    <t>SAINI TO BHAWNA BUST STAND</t>
  </si>
  <si>
    <t>BHAWNA BUS STAND TO BEGUMPUL</t>
  </si>
  <si>
    <t>28.02.24</t>
  </si>
  <si>
    <t>BHAWNA TO SAINI</t>
  </si>
  <si>
    <t>SAINI TO DUPLAXE ANAND PAPER MILL</t>
  </si>
  <si>
    <t>DUPLAXE ANAND PAPER MILL TO SAINI</t>
  </si>
  <si>
    <t>SAINI TO BHAWNA</t>
  </si>
  <si>
    <t>BHAWNA TO BEGUMPUL</t>
  </si>
  <si>
    <t>BEGUMPUL TO BUS STAND</t>
  </si>
  <si>
    <t>BEGUMPUL TO SAKET CHAURAH</t>
  </si>
  <si>
    <t>SAKET TO SAINI</t>
  </si>
  <si>
    <t>SAINI TO SAKET CHAURAH</t>
  </si>
  <si>
    <t>SAKET CHAURAH TO BEGUMPUL</t>
  </si>
  <si>
    <t>MEERUT TO SAHARANPUR</t>
  </si>
  <si>
    <t>SAHARANPUR TO PAPER MILL</t>
  </si>
  <si>
    <t>PAPER MILL TO GHANTA GHAR</t>
  </si>
  <si>
    <t>GHANTAGHAR TO SAHARANPUR PAPER MILL</t>
  </si>
  <si>
    <t>SAHARNPUR PAPER MILL TO GHANTAGHAR</t>
  </si>
  <si>
    <t>MOBILE RECHARGE</t>
  </si>
  <si>
    <t>11.03.24</t>
  </si>
  <si>
    <t>STAR PAPER MILL TO GHANTAGHAR</t>
  </si>
  <si>
    <t>PREM MOOLCHAND LEBOUR PARTY EXPENSE</t>
  </si>
  <si>
    <t>12.03.24</t>
  </si>
  <si>
    <t>GHANTAGHAT TO STAR PAPER MILL</t>
  </si>
  <si>
    <t>MISHRA BABU RAJINIGANDHA</t>
  </si>
  <si>
    <t>13.03.24</t>
  </si>
  <si>
    <t>GHANTAGHAR TO AMBALA CANTT</t>
  </si>
  <si>
    <t>KALPI TO NV FACTORY</t>
  </si>
  <si>
    <t>NV FACTORY TO KALPI</t>
  </si>
  <si>
    <t>14.03.24</t>
  </si>
  <si>
    <t>LEBOUR SAMPLE EXPNSES</t>
  </si>
  <si>
    <t xml:space="preserve">KALPI TO NV FACTORY </t>
  </si>
  <si>
    <t>15.03.24</t>
  </si>
  <si>
    <t>16.03.24</t>
  </si>
  <si>
    <t>17.03.24</t>
  </si>
  <si>
    <t>18.03.24</t>
  </si>
  <si>
    <t>AMBALA CANTT TO MUJJAFAR NAGAR</t>
  </si>
  <si>
    <t>19.03.24</t>
  </si>
  <si>
    <t>MUJJAFAR NAGAR TO ROHANA IPI</t>
  </si>
  <si>
    <t>ROHANA KALA TO MUJJAFAR NAGAR</t>
  </si>
  <si>
    <t>MUJJAFAR NAGAR TO AMBALA CANTT</t>
  </si>
  <si>
    <t>FOOD EXPENSES</t>
  </si>
  <si>
    <t>HOTEL EXPNSES</t>
  </si>
  <si>
    <t>20.03.24</t>
  </si>
  <si>
    <t>21.03.24</t>
  </si>
  <si>
    <t>MUJJAFAR NAGAR TO ROHANA</t>
  </si>
  <si>
    <t>ROHANA TO MUJJAFAR NAGAR</t>
  </si>
  <si>
    <t>22.03.24</t>
  </si>
  <si>
    <t>MEDICAL EXPNSES</t>
  </si>
  <si>
    <t>25.03.24</t>
  </si>
  <si>
    <t>MUJJAFAR NAGAR TO ROHANA IPL</t>
  </si>
  <si>
    <t>ROHANA IPL TO MUJJAFAR NAGAR</t>
  </si>
  <si>
    <t>HOTEL EXPENSES</t>
  </si>
  <si>
    <t>23.03.24</t>
  </si>
  <si>
    <t>24.03.24</t>
  </si>
  <si>
    <t>MUJJAFAR NAGAR BUS STAND TO HARIDWAR</t>
  </si>
  <si>
    <t>HARIDWAR TO RUDRPUR BUS STAND</t>
  </si>
  <si>
    <t>26.03.24</t>
  </si>
  <si>
    <t>27.03.24</t>
  </si>
  <si>
    <t>RUDRPUR BUS STAND TO CHADHA PAPER MILL</t>
  </si>
  <si>
    <t>CHADHA PAPER MILL TO RUDRPUR BUS STAND</t>
  </si>
  <si>
    <t>28.03.24</t>
  </si>
  <si>
    <t>29.03.24</t>
  </si>
  <si>
    <t>RUDRPUR TO MEERUT BUS STAND</t>
  </si>
  <si>
    <t>30.03.24</t>
  </si>
  <si>
    <t>MEERUT BUS STAND TO BEGUMPULL</t>
  </si>
  <si>
    <t>BEGUMPULL TO SAKET</t>
  </si>
  <si>
    <t>SAINI TO ANAND DUPLAXE</t>
  </si>
  <si>
    <t>ANAND DUPLAXE TO SAINI</t>
  </si>
  <si>
    <t>SAINI TO SAKET</t>
  </si>
  <si>
    <t>SAKET TO BEGUMPULL</t>
  </si>
  <si>
    <t>BAGUMPULL TO BUS STAND</t>
  </si>
  <si>
    <t>FOOD EXP.</t>
  </si>
  <si>
    <t>HOTEL EXP.</t>
  </si>
  <si>
    <t>31.03.24</t>
  </si>
  <si>
    <t>MEERUT BUS STAND TO DELHI BUS STAND</t>
  </si>
  <si>
    <t>DELHI BUS STAND TO KANPUR</t>
  </si>
  <si>
    <t>01.04.24</t>
  </si>
  <si>
    <t>OFFICE TO TATMILL BUS STAND</t>
  </si>
  <si>
    <t>BUS STANND TO ANAND VIHAR</t>
  </si>
  <si>
    <t>ANAND VIHAR BUS STAND TO KASHMIRI GATE</t>
  </si>
  <si>
    <t>KASHMIRI GATE TO MEERUT BUS STAND</t>
  </si>
  <si>
    <t>02.04.24</t>
  </si>
  <si>
    <t>BBEGUMPULL LTO SAKET</t>
  </si>
  <si>
    <t>SAINI TO ANAND PAPER MILL</t>
  </si>
  <si>
    <t>ANAND PAPER MILL TO SAINI</t>
  </si>
  <si>
    <t xml:space="preserve">SAINI TO SAKET </t>
  </si>
  <si>
    <t>BEGUMPULL TO BUS STAND</t>
  </si>
  <si>
    <t>03.04.24</t>
  </si>
  <si>
    <t>04.04.24</t>
  </si>
  <si>
    <t>05.04.24</t>
  </si>
  <si>
    <t>BEGUMPULL LTO SAKET</t>
  </si>
  <si>
    <t>06.04.24</t>
  </si>
  <si>
    <t>07.04.24</t>
  </si>
  <si>
    <t>MEERUT BUS STAND TO SOHRABAD BUS STAND</t>
  </si>
  <si>
    <t>SOHRABAD BUS STAND TO MURADABAD</t>
  </si>
  <si>
    <t>MURADABAD TO NAINI PAPER MILL</t>
  </si>
  <si>
    <t>08.04.24</t>
  </si>
  <si>
    <t>NAINI PAPER MILL TO MURADABAD</t>
  </si>
  <si>
    <t>MURADABAD TO MEERUT BUS STAND</t>
  </si>
  <si>
    <t>MEERUT TO BEGUMPULL</t>
  </si>
  <si>
    <t>BEGUMPULL TOMEERUT BUS STAND</t>
  </si>
  <si>
    <t>09.04.24</t>
  </si>
  <si>
    <t>10.04.24</t>
  </si>
  <si>
    <t>11.04.24</t>
  </si>
  <si>
    <t>MEERUT BUS STAND TO MURADABAD</t>
  </si>
  <si>
    <t>MURADABAD TO KASHIPUR</t>
  </si>
  <si>
    <t>KAKAKASHIPUR TO NAINI PAPER MILL</t>
  </si>
  <si>
    <t>12.04.24</t>
  </si>
  <si>
    <t>NAINI PAPER MILLTO KASHIPUR</t>
  </si>
  <si>
    <t>KASHHIPUR TO MURADBAD</t>
  </si>
  <si>
    <t>13.04.24</t>
  </si>
  <si>
    <t>14.04.24</t>
  </si>
  <si>
    <t>15.04.24</t>
  </si>
  <si>
    <t>16.04.24</t>
  </si>
  <si>
    <t>17.04.24</t>
  </si>
  <si>
    <t>18.04.24</t>
  </si>
  <si>
    <t>BEGUMPULL TO MEERUT BUS STAND</t>
  </si>
  <si>
    <t>19.04.24</t>
  </si>
  <si>
    <t>MEERUT BUS STAND TO DELHI</t>
  </si>
  <si>
    <t>DDELHI TO KANPUR</t>
  </si>
  <si>
    <t>OFFICE TO FAZALGANJ</t>
  </si>
  <si>
    <t>FAZALGANJ TO RUDRPUR</t>
  </si>
  <si>
    <t>RUDRPUR TO KASHIPUR</t>
  </si>
  <si>
    <t>KASHIPUR TO NAINI PAPER MILL</t>
  </si>
  <si>
    <t>23.04.24</t>
  </si>
  <si>
    <t>24.04.24</t>
  </si>
  <si>
    <t>25.04.24</t>
  </si>
  <si>
    <t xml:space="preserve">NAINI PAPER MILL TO KASHIPUR </t>
  </si>
  <si>
    <t>26.04.24</t>
  </si>
  <si>
    <t>27.04.24</t>
  </si>
  <si>
    <t>28.04.24</t>
  </si>
  <si>
    <t>29.04.24</t>
  </si>
  <si>
    <t>30.04.24</t>
  </si>
  <si>
    <t>01.05.24</t>
  </si>
  <si>
    <t>02.05.24</t>
  </si>
  <si>
    <t>KASHIPUR TO MORADABAD</t>
  </si>
  <si>
    <t>MORADABAD TO GORAKHPUR BUS STAND</t>
  </si>
  <si>
    <t>GORAKHPUR TO BIHAR BUS STAND</t>
  </si>
  <si>
    <t xml:space="preserve">BIHAR BUS STAND TO GAJIPUR </t>
  </si>
  <si>
    <t>03.05.24</t>
  </si>
  <si>
    <t>GAJIPUR TO PATNA</t>
  </si>
  <si>
    <t>PATNA TO PORNINA BUS STAND</t>
  </si>
  <si>
    <t>PORNINA BUS STAND TO ESTREN INDIA PVT.LTD</t>
  </si>
  <si>
    <t>04.05.24</t>
  </si>
  <si>
    <t>BUS STAND TO ESTREN INDIA PVT.LTD</t>
  </si>
  <si>
    <t xml:space="preserve">ESTREN INDIA PVT.LTD TO BUS STAND </t>
  </si>
  <si>
    <t>05.05.24</t>
  </si>
  <si>
    <t>BUS STAND TO PATNA</t>
  </si>
  <si>
    <t>06.05.24</t>
  </si>
  <si>
    <t>PATNA TO SASARAM</t>
  </si>
  <si>
    <t>SASARAM TO BANARAS</t>
  </si>
  <si>
    <t>BANARAS TO KANPUR</t>
  </si>
  <si>
    <t>10.05.24</t>
  </si>
  <si>
    <t>KANPUR OFFICE TO JARIF CHOKI</t>
  </si>
  <si>
    <t>JARIF CHOKI TO FAJAL GANJ</t>
  </si>
  <si>
    <t>FAJAL GANJ TO PATNA</t>
  </si>
  <si>
    <t>11.05.24</t>
  </si>
  <si>
    <t>PATNA TO BIHAR SARIK</t>
  </si>
  <si>
    <t>BIHAR SARIK TO PATEL AGRI PVT.LTD</t>
  </si>
  <si>
    <t>PATEL AGRI TO HOTEL</t>
  </si>
  <si>
    <t>12.05.24</t>
  </si>
  <si>
    <t>13.05.24</t>
  </si>
  <si>
    <t>PATEL AGRI TO BIHAR SARIK</t>
  </si>
  <si>
    <t>14.05.24</t>
  </si>
  <si>
    <t>15.05.24</t>
  </si>
  <si>
    <t>16.05.24</t>
  </si>
  <si>
    <t>CASH FOR SAMPLE</t>
  </si>
  <si>
    <t>17.05.24</t>
  </si>
  <si>
    <t>BIHAR SARIK TO PATNA</t>
  </si>
  <si>
    <t>PATNA TO KANPUR</t>
  </si>
  <si>
    <t>18.05.24</t>
  </si>
  <si>
    <t>OFFICE TO JARIF CHOKI</t>
  </si>
  <si>
    <t>FAJAL GANJ TO PATNA HAJIPUR BUS STAND</t>
  </si>
  <si>
    <t>19.05.24</t>
  </si>
  <si>
    <t>HAJIPUR BUS STAND TO GANDHI MAIDAN</t>
  </si>
  <si>
    <t>RAMANAND BYPASS TO PARVAL PATEL AGRI PVT.LTD</t>
  </si>
  <si>
    <t>PATEL AGRI PVT.LTD TO BIHAR SARIK</t>
  </si>
  <si>
    <t>GANDHI MAIDAN TO BIHAR SARIF BUS STAND</t>
  </si>
  <si>
    <t>BIHAR SARIF BUS STAND TO RAMANAND BYPASS</t>
  </si>
  <si>
    <t>20.05.24</t>
  </si>
  <si>
    <t>BIHAR SARIF TO PATEL AGRI PVT.LTD</t>
  </si>
  <si>
    <t>PATEL AGRI TO BIHAR SARIF</t>
  </si>
  <si>
    <t>21.05.24</t>
  </si>
  <si>
    <t>22.05.24</t>
  </si>
  <si>
    <t>23.05.24</t>
  </si>
  <si>
    <t>24.05.24</t>
  </si>
  <si>
    <t>25.05.24</t>
  </si>
  <si>
    <t>26.05.24</t>
  </si>
  <si>
    <t>27.05.24</t>
  </si>
  <si>
    <t>28.05.24</t>
  </si>
  <si>
    <t xml:space="preserve"> BUS STAND TO SARKARI BUS STAND</t>
  </si>
  <si>
    <t>BUS STAND PATNA GANDHI MAIDAN</t>
  </si>
  <si>
    <t>GANDHI MAIDAN TO PATLIPUTRA BUS STAND</t>
  </si>
  <si>
    <t>PATLIPUTRA BUS STAND TO DELHI PARI CHOKE</t>
  </si>
  <si>
    <t>29.05.24</t>
  </si>
  <si>
    <t>DELHI PARI CHOKE TO PAIRAMOUNT GOLD</t>
  </si>
  <si>
    <t>PAIRAMOUNT GOLD TO PARI CHOKE</t>
  </si>
  <si>
    <t>PARI CHOKE TO SECTER 37D</t>
  </si>
  <si>
    <t>SECTER TO ANANDBIHAR</t>
  </si>
  <si>
    <t>ANAND BIHAR TO GORAKHPUR</t>
  </si>
  <si>
    <t>30.05.24</t>
  </si>
  <si>
    <t>GORAKHPUR BUS STAND TO BIHAR BUS STAND</t>
  </si>
  <si>
    <t>BIHAR BUS STAND TO GOPAL GATE</t>
  </si>
  <si>
    <t>GOPAL GATE TO PATNA BUS STAND</t>
  </si>
  <si>
    <t>31.05.24</t>
  </si>
  <si>
    <t>PATNA BUS STAND TO BIHAR SARIF</t>
  </si>
  <si>
    <t>01.06.24</t>
  </si>
  <si>
    <t>PATEL AGRI PVT.LTD BIHAR SARIF</t>
  </si>
  <si>
    <t>02.06.24</t>
  </si>
  <si>
    <t>03.06.24</t>
  </si>
  <si>
    <t>04.06.24</t>
  </si>
  <si>
    <t>05.06.24</t>
  </si>
  <si>
    <t>06.06.24</t>
  </si>
  <si>
    <t>07.06.24</t>
  </si>
  <si>
    <t>BIHAR SARIF TP BUS STAND</t>
  </si>
  <si>
    <t>OFFICE TO TATMIL</t>
  </si>
  <si>
    <t>TATMIL TO JAFIR CHOKI</t>
  </si>
  <si>
    <t>FAJAL GANJ TO RUDRAPUR</t>
  </si>
  <si>
    <t>11.06.24</t>
  </si>
  <si>
    <t>12.06.24</t>
  </si>
  <si>
    <t>RUDRAPUR TO KASHIPUR</t>
  </si>
  <si>
    <t>BALVEER KO CASH DIYA</t>
  </si>
  <si>
    <t>BALVEER KA HOTAL EXP.</t>
  </si>
  <si>
    <t>13.06.24</t>
  </si>
  <si>
    <t>MORADABAD TO ANANDBIHAR DELHI</t>
  </si>
  <si>
    <t>ANANDBIHAR TO KASHMIRI GATE</t>
  </si>
  <si>
    <t>KASHMIRI GATE TO RAJENDRA PARK</t>
  </si>
  <si>
    <t>RAJENDRA PARK TO KASHMIRI GATE</t>
  </si>
  <si>
    <t>KASHMIRI GATE TO ANANDBIHAR</t>
  </si>
  <si>
    <t>ANANDBIHAR TO HARIDWAR</t>
  </si>
  <si>
    <t>IPL POYAS NIIRAJ JI KO CASH DIYA</t>
  </si>
  <si>
    <t>14.06.24</t>
  </si>
  <si>
    <t>HARIDWAR TO LAKSAR</t>
  </si>
  <si>
    <t>LAKSAR TO JK TYRE</t>
  </si>
  <si>
    <t>JK TYRE TO HOTEL</t>
  </si>
  <si>
    <t>15.06.24</t>
  </si>
  <si>
    <t>HOTEL TO JK TYRE</t>
  </si>
  <si>
    <t>16.06.24</t>
  </si>
  <si>
    <t>17.06.24</t>
  </si>
  <si>
    <t>18.06.24</t>
  </si>
  <si>
    <t>BUS STAND TO HARIDWAR</t>
  </si>
  <si>
    <t>HARIDWAR TO MORADABAD</t>
  </si>
  <si>
    <t>19.06.24</t>
  </si>
  <si>
    <t>MORADABAD TO BHOLA RAM PAPRER</t>
  </si>
  <si>
    <t>BHOLA RAM PAPER TO MORADABAD</t>
  </si>
  <si>
    <t>MORADABAD TO KANPUR</t>
  </si>
  <si>
    <t>21.06.24</t>
  </si>
  <si>
    <t>TATMIL TO MATHURA</t>
  </si>
  <si>
    <t>22.06.24</t>
  </si>
  <si>
    <t>MATHURA TO CHATA</t>
  </si>
  <si>
    <t>CHATA TO GINNI PVT LTD</t>
  </si>
  <si>
    <t>GINNI PVT LTD TO CHATA</t>
  </si>
  <si>
    <t>CHATA TO MATHURA GOBERDHAN CHOKE</t>
  </si>
  <si>
    <t>GOBERDHAN PALACE TO BUS STAND</t>
  </si>
  <si>
    <t>MATHURA GOBERDHAN CHOKE TO GOBERDHAN PALACE</t>
  </si>
  <si>
    <t>23.06.24</t>
  </si>
  <si>
    <t>MATHURA BUS STAND TO PURANA BUS STAND MATHURA</t>
  </si>
  <si>
    <t>MATHURA TO MUZAFFAR NAGAR</t>
  </si>
  <si>
    <t>MUZAFFAR NAGAR TO BHAYA ROAD</t>
  </si>
  <si>
    <t>BHAYA ROAD TO SVP MIL</t>
  </si>
  <si>
    <t>SVP MIL TO BHAYA ROAD</t>
  </si>
  <si>
    <t>BHAYA ROAD TO MUZAFFAR NAGAR BUS STAND</t>
  </si>
  <si>
    <t>24.06.24</t>
  </si>
  <si>
    <t>MUZAFFAR NAGAR BUS STAND TO RAMPUR TIRAHA</t>
  </si>
  <si>
    <t>RAMPUR TIRAHA TO ROHNA KALA (IPL)</t>
  </si>
  <si>
    <t>IPL TO RAMPUR TIRAHA</t>
  </si>
  <si>
    <t>RAMPUR TIRAHA TO BHAYA BUS STAND</t>
  </si>
  <si>
    <t>BHAYA BUS STAND TO SVP MIL</t>
  </si>
  <si>
    <t>BHAYA BUS STAND TO MUZAFFAR NAGAR BUS STAND</t>
  </si>
  <si>
    <t>25.06.24</t>
  </si>
  <si>
    <t>RAMPUR TIRAHA TO MUZAFFAR NAGAR BUS STAND</t>
  </si>
  <si>
    <t>MUZAFFAR NAGAR TO MORADABAD</t>
  </si>
  <si>
    <t>26.06.24</t>
  </si>
  <si>
    <t>HOTEL TO PITAL NAGRI MORADABAD</t>
  </si>
  <si>
    <t>BUS STAND TO BHOLA PAPER MIL</t>
  </si>
  <si>
    <t>27.06.24</t>
  </si>
  <si>
    <t>28.06.24</t>
  </si>
  <si>
    <t>BHOLA PAPER MIL TO BUS STAND</t>
  </si>
  <si>
    <t>BUS STAND TO DELHI BUS STAND</t>
  </si>
  <si>
    <t>DELHI BUS STAND TO MUZAFFAR NAGAR</t>
  </si>
  <si>
    <t xml:space="preserve">MUZAFFAR NAGAR TO BHOPA BUS STAND </t>
  </si>
  <si>
    <t>BHOPA BUS STAND TO SVP MIL</t>
  </si>
  <si>
    <t>SVP MIL TO BHOYA BUS STAND</t>
  </si>
  <si>
    <t>BHOYA BUS STAND TO MUZAFFAR NAGAR BUS STAND</t>
  </si>
  <si>
    <t>29.06.24</t>
  </si>
  <si>
    <t>HOTEL TO BHOYA BUS STAND</t>
  </si>
  <si>
    <t>BHOYA BUS STAND TO SVP MIL</t>
  </si>
  <si>
    <t>BHOYA BUS STAND TO HOTEL</t>
  </si>
  <si>
    <t>30.06.24</t>
  </si>
  <si>
    <t>01.07.24</t>
  </si>
  <si>
    <t>02.07.24</t>
  </si>
  <si>
    <t>HOTEL TO RAMPUR TIRAHA</t>
  </si>
  <si>
    <t>RAMPUR TIRAHA TO IPL</t>
  </si>
  <si>
    <t>RAMPUR TORAHA TO HOTEL</t>
  </si>
  <si>
    <t>03.07.24</t>
  </si>
  <si>
    <t>04.07.24</t>
  </si>
  <si>
    <t>MJF TO DELHI</t>
  </si>
  <si>
    <t>DELHI TO KANPUR</t>
  </si>
  <si>
    <t>07.07.24</t>
  </si>
  <si>
    <t>KANPUR TO MJF</t>
  </si>
  <si>
    <t>MJF TO BHARAT OORJHA</t>
  </si>
  <si>
    <t>OORJHA TO MJF</t>
  </si>
  <si>
    <t>08.07.24</t>
  </si>
  <si>
    <t>09.07.24</t>
  </si>
  <si>
    <t>10.07.24</t>
  </si>
  <si>
    <t>11.07.24</t>
  </si>
  <si>
    <t>12.07.24</t>
  </si>
  <si>
    <t>13.07.24</t>
  </si>
  <si>
    <t>14.07.24</t>
  </si>
  <si>
    <t>15.07.24</t>
  </si>
  <si>
    <t>MJF TO GOPAL GANJ</t>
  </si>
  <si>
    <t>GOPAL GANJ TO GORAKHPUR</t>
  </si>
  <si>
    <t>GORAKHPUR TO MEERUT</t>
  </si>
  <si>
    <t>MEERUT TO IPL MUZAFFAR NAGAR</t>
  </si>
  <si>
    <t>16.07.24</t>
  </si>
  <si>
    <t>RAMPUR TIRAHA TO HOTEL</t>
  </si>
  <si>
    <t>17.07.24</t>
  </si>
  <si>
    <t>IPL TO MUZAFFAR NAGAR</t>
  </si>
  <si>
    <t>MUZAFFAR NAGAR TO MEERUT</t>
  </si>
  <si>
    <t>MEERUT TO DELHI BUS STAND</t>
  </si>
  <si>
    <t>DELHI BUS STAND TO GORAKHPUR</t>
  </si>
  <si>
    <t>18.07.24</t>
  </si>
  <si>
    <t>BIHAR BUS STAND TO GOPAL GANJ</t>
  </si>
  <si>
    <t>GOPAL GANJ TO MUZAFFARPUR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</si>
</sst>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14" xfId="0" applyNumberForma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1" fillId="0" borderId="1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164" fontId="0" fillId="0" borderId="10" xfId="0" applyNumberFormat="1" applyBorder="1" applyAlignment="1">
      <alignment horizontal="center" vertical="top"/>
    </xf>
    <xf numFmtId="0" fontId="4" fillId="0" borderId="2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4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9" xfId="0" applyBorder="1"/>
    <xf numFmtId="0" fontId="0" fillId="0" borderId="19" xfId="0" applyBorder="1"/>
    <xf numFmtId="0" fontId="0" fillId="0" borderId="25" xfId="0" applyBorder="1"/>
    <xf numFmtId="0" fontId="0" fillId="0" borderId="30" xfId="0" applyBorder="1"/>
    <xf numFmtId="0" fontId="0" fillId="0" borderId="8" xfId="0" applyBorder="1"/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11"/>
  <sheetViews>
    <sheetView tabSelected="1" topLeftCell="A1497" zoomScale="115" zoomScaleNormal="115" workbookViewId="0">
      <selection activeCell="C1511" sqref="C1511"/>
    </sheetView>
  </sheetViews>
  <sheetFormatPr defaultRowHeight="15"/>
  <cols>
    <col min="1" max="1" width="23" customWidth="1"/>
    <col min="2" max="2" width="55.7109375" bestFit="1" customWidth="1"/>
    <col min="5" max="5" width="19.28515625" customWidth="1"/>
  </cols>
  <sheetData>
    <row r="1" spans="1:5" ht="15.75" thickBot="1"/>
    <row r="2" spans="1:5" ht="24" thickBot="1">
      <c r="A2" s="1"/>
      <c r="B2" s="25" t="s">
        <v>7</v>
      </c>
      <c r="C2" s="2"/>
      <c r="D2" s="2"/>
      <c r="E2" s="3"/>
    </row>
    <row r="3" spans="1:5" ht="19.5" thickBot="1">
      <c r="A3" s="46" t="s">
        <v>8</v>
      </c>
      <c r="B3" s="47"/>
      <c r="C3" s="47"/>
      <c r="D3" s="47"/>
      <c r="E3" s="48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</row>
    <row r="5" spans="1:5">
      <c r="A5" s="7" t="s">
        <v>9</v>
      </c>
      <c r="B5" s="5" t="s">
        <v>11</v>
      </c>
      <c r="C5" s="5">
        <v>486</v>
      </c>
      <c r="D5" s="8">
        <v>2000</v>
      </c>
      <c r="E5" s="6"/>
    </row>
    <row r="6" spans="1:5">
      <c r="A6" s="9" t="s">
        <v>10</v>
      </c>
      <c r="B6" s="7" t="s">
        <v>12</v>
      </c>
      <c r="C6" s="7">
        <v>30</v>
      </c>
      <c r="D6" s="8"/>
      <c r="E6" s="10"/>
    </row>
    <row r="7" spans="1:5">
      <c r="A7" s="11"/>
      <c r="B7" s="7" t="s">
        <v>13</v>
      </c>
      <c r="C7" s="7">
        <v>20</v>
      </c>
      <c r="D7" s="8"/>
      <c r="E7" s="10"/>
    </row>
    <row r="8" spans="1:5" ht="15.75" thickBot="1">
      <c r="A8" s="28"/>
      <c r="B8" s="7" t="s">
        <v>14</v>
      </c>
      <c r="C8" s="7">
        <v>250</v>
      </c>
      <c r="D8" s="7"/>
      <c r="E8" s="10"/>
    </row>
    <row r="9" spans="1:5" ht="15.75" thickBot="1">
      <c r="A9" s="27" t="s">
        <v>5</v>
      </c>
      <c r="B9" s="13" t="s">
        <v>6</v>
      </c>
      <c r="C9" s="14">
        <f>SUM(C5:C8)</f>
        <v>786</v>
      </c>
      <c r="D9" s="15"/>
      <c r="E9" s="16">
        <f>D5-C9</f>
        <v>1214</v>
      </c>
    </row>
    <row r="12" spans="1:5" ht="18.75">
      <c r="A12" s="45" t="s">
        <v>33</v>
      </c>
      <c r="B12" s="45"/>
      <c r="C12" s="45"/>
      <c r="D12" s="45"/>
      <c r="E12" s="45"/>
    </row>
    <row r="13" spans="1:5">
      <c r="A13" s="4" t="s">
        <v>0</v>
      </c>
      <c r="B13" s="5" t="s">
        <v>1</v>
      </c>
      <c r="C13" s="5" t="s">
        <v>2</v>
      </c>
      <c r="D13" s="5" t="s">
        <v>3</v>
      </c>
      <c r="E13" s="6" t="s">
        <v>4</v>
      </c>
    </row>
    <row r="14" spans="1:5">
      <c r="A14" s="7">
        <v>1214</v>
      </c>
      <c r="B14" s="5" t="s">
        <v>34</v>
      </c>
      <c r="C14" s="5">
        <v>20</v>
      </c>
      <c r="D14" s="8">
        <v>5000</v>
      </c>
      <c r="E14" s="6"/>
    </row>
    <row r="15" spans="1:5">
      <c r="A15" s="9"/>
      <c r="B15" s="7" t="s">
        <v>35</v>
      </c>
      <c r="C15" s="7">
        <v>30</v>
      </c>
      <c r="D15" s="8"/>
      <c r="E15" s="10"/>
    </row>
    <row r="16" spans="1:5">
      <c r="A16" s="11"/>
      <c r="B16" s="7" t="s">
        <v>36</v>
      </c>
      <c r="C16" s="7">
        <v>486</v>
      </c>
      <c r="D16" s="8"/>
      <c r="E16" s="10"/>
    </row>
    <row r="17" spans="1:5">
      <c r="A17" s="11"/>
      <c r="B17" s="7" t="s">
        <v>37</v>
      </c>
      <c r="C17" s="7">
        <v>697</v>
      </c>
      <c r="D17" s="7"/>
      <c r="E17" s="10"/>
    </row>
    <row r="18" spans="1:5">
      <c r="A18" s="24"/>
      <c r="B18" s="7" t="s">
        <v>38</v>
      </c>
      <c r="C18" s="7">
        <v>20</v>
      </c>
      <c r="D18" s="7"/>
      <c r="E18" s="7"/>
    </row>
    <row r="19" spans="1:5">
      <c r="A19" s="24"/>
      <c r="B19" s="7" t="s">
        <v>39</v>
      </c>
      <c r="C19" s="7">
        <v>400</v>
      </c>
      <c r="D19" s="7"/>
      <c r="E19" s="7"/>
    </row>
    <row r="20" spans="1:5">
      <c r="A20" s="24"/>
      <c r="B20" s="7" t="s">
        <v>40</v>
      </c>
      <c r="C20" s="7">
        <v>300</v>
      </c>
      <c r="D20" s="7"/>
      <c r="E20" s="7"/>
    </row>
    <row r="21" spans="1:5">
      <c r="A21" s="24"/>
      <c r="B21" s="7" t="s">
        <v>41</v>
      </c>
      <c r="C21" s="7">
        <v>500</v>
      </c>
      <c r="D21" s="7"/>
      <c r="E21" s="7"/>
    </row>
    <row r="22" spans="1:5">
      <c r="A22" s="24"/>
      <c r="B22" s="7" t="s">
        <v>42</v>
      </c>
      <c r="C22" s="7">
        <v>520</v>
      </c>
      <c r="D22" s="7"/>
      <c r="E22" s="7"/>
    </row>
    <row r="23" spans="1:5" ht="15.75" thickBot="1">
      <c r="A23" s="27" t="s">
        <v>5</v>
      </c>
      <c r="B23" s="21" t="s">
        <v>6</v>
      </c>
      <c r="C23" s="22">
        <f>SUM(C14:C22)</f>
        <v>2973</v>
      </c>
      <c r="D23" s="23"/>
      <c r="E23" s="26">
        <f>A14+D14-C23</f>
        <v>3241</v>
      </c>
    </row>
    <row r="26" spans="1:5" ht="18.75">
      <c r="A26" s="45" t="s">
        <v>43</v>
      </c>
      <c r="B26" s="45"/>
      <c r="C26" s="45"/>
      <c r="D26" s="45"/>
      <c r="E26" s="45"/>
    </row>
    <row r="27" spans="1:5">
      <c r="A27" s="4" t="s">
        <v>0</v>
      </c>
      <c r="B27" s="5" t="s">
        <v>1</v>
      </c>
      <c r="C27" s="5" t="s">
        <v>2</v>
      </c>
      <c r="D27" s="5" t="s">
        <v>3</v>
      </c>
      <c r="E27" s="6" t="s">
        <v>4</v>
      </c>
    </row>
    <row r="28" spans="1:5">
      <c r="A28" s="7">
        <v>3241</v>
      </c>
      <c r="B28" s="5" t="s">
        <v>44</v>
      </c>
      <c r="C28" s="5">
        <v>20</v>
      </c>
      <c r="D28" s="8"/>
      <c r="E28" s="6"/>
    </row>
    <row r="29" spans="1:5">
      <c r="A29" s="9"/>
      <c r="B29" s="7" t="s">
        <v>45</v>
      </c>
      <c r="C29" s="7">
        <v>20</v>
      </c>
      <c r="D29" s="8"/>
      <c r="E29" s="10"/>
    </row>
    <row r="30" spans="1:5">
      <c r="A30" s="11"/>
      <c r="B30" s="7" t="s">
        <v>46</v>
      </c>
      <c r="C30" s="7">
        <v>20</v>
      </c>
      <c r="D30" s="8"/>
      <c r="E30" s="10"/>
    </row>
    <row r="31" spans="1:5">
      <c r="A31" s="11"/>
      <c r="B31" s="7" t="s">
        <v>47</v>
      </c>
      <c r="C31" s="7">
        <v>20</v>
      </c>
      <c r="D31" s="7"/>
      <c r="E31" s="10"/>
    </row>
    <row r="32" spans="1:5">
      <c r="A32" s="24"/>
      <c r="B32" s="7" t="s">
        <v>48</v>
      </c>
      <c r="C32" s="7">
        <v>300</v>
      </c>
      <c r="D32" s="7"/>
      <c r="E32" s="7"/>
    </row>
    <row r="33" spans="1:5">
      <c r="A33" s="24"/>
      <c r="B33" s="7" t="s">
        <v>49</v>
      </c>
      <c r="C33" s="7">
        <v>270</v>
      </c>
      <c r="D33" s="7"/>
      <c r="E33" s="7"/>
    </row>
    <row r="34" spans="1:5">
      <c r="A34" s="24"/>
      <c r="B34" s="7" t="s">
        <v>50</v>
      </c>
      <c r="C34" s="7">
        <v>200</v>
      </c>
      <c r="D34" s="7"/>
      <c r="E34" s="7"/>
    </row>
    <row r="35" spans="1:5">
      <c r="A35" s="24"/>
      <c r="B35" s="7" t="s">
        <v>51</v>
      </c>
      <c r="C35" s="7">
        <v>310</v>
      </c>
      <c r="D35" s="7"/>
      <c r="E35" s="7"/>
    </row>
    <row r="36" spans="1:5" ht="15.75" thickBot="1">
      <c r="A36" s="27" t="s">
        <v>5</v>
      </c>
      <c r="B36" s="21" t="s">
        <v>6</v>
      </c>
      <c r="C36" s="22">
        <f>SUM(C28:C35)</f>
        <v>1160</v>
      </c>
      <c r="D36" s="23"/>
      <c r="E36" s="26">
        <f>A28-C36</f>
        <v>2081</v>
      </c>
    </row>
    <row r="39" spans="1:5" ht="18.75">
      <c r="A39" s="45" t="s">
        <v>52</v>
      </c>
      <c r="B39" s="45"/>
      <c r="C39" s="45"/>
      <c r="D39" s="45"/>
      <c r="E39" s="45"/>
    </row>
    <row r="40" spans="1:5">
      <c r="A40" s="4" t="s">
        <v>0</v>
      </c>
      <c r="B40" s="5" t="s">
        <v>1</v>
      </c>
      <c r="C40" s="5" t="s">
        <v>2</v>
      </c>
      <c r="D40" s="5" t="s">
        <v>3</v>
      </c>
      <c r="E40" s="6" t="s">
        <v>4</v>
      </c>
    </row>
    <row r="41" spans="1:5">
      <c r="A41" s="7">
        <v>2081</v>
      </c>
      <c r="B41" s="5" t="s">
        <v>53</v>
      </c>
      <c r="C41" s="5">
        <v>30</v>
      </c>
      <c r="D41" s="8"/>
      <c r="E41" s="6"/>
    </row>
    <row r="42" spans="1:5">
      <c r="A42" s="9"/>
      <c r="B42" s="7" t="s">
        <v>54</v>
      </c>
      <c r="C42" s="7">
        <v>270</v>
      </c>
      <c r="D42" s="8"/>
      <c r="E42" s="10"/>
    </row>
    <row r="43" spans="1:5">
      <c r="A43" s="11"/>
      <c r="B43" s="7" t="s">
        <v>55</v>
      </c>
      <c r="C43" s="7">
        <v>300</v>
      </c>
      <c r="D43" s="8"/>
      <c r="E43" s="10"/>
    </row>
    <row r="44" spans="1:5">
      <c r="A44" s="11"/>
      <c r="B44" s="7" t="s">
        <v>44</v>
      </c>
      <c r="C44" s="7">
        <v>20</v>
      </c>
      <c r="D44" s="7"/>
      <c r="E44" s="10"/>
    </row>
    <row r="45" spans="1:5">
      <c r="A45" s="24"/>
      <c r="B45" s="7" t="s">
        <v>56</v>
      </c>
      <c r="C45" s="7">
        <v>20</v>
      </c>
      <c r="D45" s="7"/>
      <c r="E45" s="7"/>
    </row>
    <row r="46" spans="1:5">
      <c r="A46" s="24"/>
      <c r="B46" s="7" t="s">
        <v>51</v>
      </c>
      <c r="C46" s="7">
        <v>320</v>
      </c>
      <c r="D46" s="7"/>
      <c r="E46" s="7"/>
    </row>
    <row r="47" spans="1:5" ht="15.75" thickBot="1">
      <c r="A47" s="27" t="s">
        <v>5</v>
      </c>
      <c r="B47" s="21" t="s">
        <v>6</v>
      </c>
      <c r="C47" s="22">
        <f>SUM(C41:C46)</f>
        <v>960</v>
      </c>
      <c r="D47" s="23"/>
      <c r="E47" s="26">
        <f>A41-C47</f>
        <v>1121</v>
      </c>
    </row>
    <row r="50" spans="1:6" ht="18.75">
      <c r="A50" s="45" t="s">
        <v>57</v>
      </c>
      <c r="B50" s="45"/>
      <c r="C50" s="45"/>
      <c r="D50" s="45"/>
      <c r="E50" s="45"/>
    </row>
    <row r="51" spans="1:6">
      <c r="A51" s="4" t="s">
        <v>0</v>
      </c>
      <c r="B51" s="5" t="s">
        <v>1</v>
      </c>
      <c r="C51" s="5" t="s">
        <v>2</v>
      </c>
      <c r="D51" s="5" t="s">
        <v>3</v>
      </c>
      <c r="E51" s="6" t="s">
        <v>4</v>
      </c>
    </row>
    <row r="52" spans="1:6">
      <c r="A52" s="7">
        <v>1121</v>
      </c>
      <c r="B52" s="7" t="s">
        <v>46</v>
      </c>
      <c r="C52" s="5">
        <v>20</v>
      </c>
      <c r="D52" s="8"/>
      <c r="E52" s="6"/>
    </row>
    <row r="53" spans="1:6">
      <c r="A53" s="9"/>
      <c r="B53" s="7" t="s">
        <v>47</v>
      </c>
      <c r="C53" s="7">
        <v>20</v>
      </c>
      <c r="D53" s="8"/>
      <c r="E53" s="10"/>
    </row>
    <row r="54" spans="1:6">
      <c r="A54" s="11"/>
      <c r="B54" s="7" t="s">
        <v>58</v>
      </c>
      <c r="C54" s="7">
        <v>400</v>
      </c>
      <c r="D54" s="8"/>
      <c r="E54" s="10"/>
    </row>
    <row r="55" spans="1:6">
      <c r="A55" s="11"/>
      <c r="B55" s="7" t="s">
        <v>59</v>
      </c>
      <c r="C55" s="7">
        <v>20</v>
      </c>
      <c r="D55" s="7"/>
      <c r="E55" s="10"/>
    </row>
    <row r="56" spans="1:6">
      <c r="A56" s="24"/>
      <c r="B56" s="7" t="s">
        <v>60</v>
      </c>
      <c r="C56" s="7">
        <v>784</v>
      </c>
      <c r="D56" s="7"/>
      <c r="E56" s="7"/>
    </row>
    <row r="57" spans="1:6">
      <c r="A57" s="24"/>
      <c r="B57" s="7" t="s">
        <v>61</v>
      </c>
      <c r="C57" s="7">
        <v>10</v>
      </c>
      <c r="D57" s="7"/>
      <c r="E57" s="7"/>
    </row>
    <row r="58" spans="1:6">
      <c r="A58" s="24"/>
      <c r="B58" s="7" t="s">
        <v>51</v>
      </c>
      <c r="C58" s="7">
        <v>320</v>
      </c>
      <c r="D58" s="7"/>
      <c r="E58" s="7"/>
    </row>
    <row r="59" spans="1:6" ht="15.75" thickBot="1">
      <c r="A59" s="27" t="s">
        <v>5</v>
      </c>
      <c r="B59" s="21" t="s">
        <v>6</v>
      </c>
      <c r="C59" s="22">
        <f>SUM(C52:C58)</f>
        <v>1574</v>
      </c>
      <c r="D59" s="23"/>
      <c r="E59" s="26">
        <f>A52-C59</f>
        <v>-453</v>
      </c>
      <c r="F59">
        <v>-453</v>
      </c>
    </row>
    <row r="62" spans="1:6" ht="18.75">
      <c r="A62" s="45" t="s">
        <v>65</v>
      </c>
      <c r="B62" s="45"/>
      <c r="C62" s="45"/>
      <c r="D62" s="45"/>
      <c r="E62" s="45"/>
    </row>
    <row r="63" spans="1:6">
      <c r="A63" s="4" t="s">
        <v>0</v>
      </c>
      <c r="B63" s="5" t="s">
        <v>1</v>
      </c>
      <c r="C63" s="5" t="s">
        <v>2</v>
      </c>
      <c r="D63" s="5" t="s">
        <v>3</v>
      </c>
      <c r="E63" s="6" t="s">
        <v>4</v>
      </c>
    </row>
    <row r="64" spans="1:6">
      <c r="A64" s="7">
        <v>-453</v>
      </c>
      <c r="B64" s="7" t="s">
        <v>62</v>
      </c>
      <c r="C64" s="5">
        <v>10</v>
      </c>
      <c r="D64" s="8">
        <v>4547</v>
      </c>
      <c r="E64" s="6"/>
    </row>
    <row r="65" spans="1:5">
      <c r="A65" s="9"/>
      <c r="B65" s="7" t="s">
        <v>37</v>
      </c>
      <c r="C65" s="7">
        <v>787</v>
      </c>
      <c r="D65" s="8"/>
      <c r="E65" s="10"/>
    </row>
    <row r="66" spans="1:5">
      <c r="A66" s="11"/>
      <c r="B66" s="7" t="s">
        <v>63</v>
      </c>
      <c r="C66" s="7">
        <v>20</v>
      </c>
      <c r="D66" s="8"/>
      <c r="E66" s="10"/>
    </row>
    <row r="67" spans="1:5">
      <c r="A67" s="11"/>
      <c r="B67" s="7" t="s">
        <v>64</v>
      </c>
      <c r="C67" s="7">
        <v>128</v>
      </c>
      <c r="D67" s="7"/>
      <c r="E67" s="10"/>
    </row>
    <row r="68" spans="1:5" ht="15.75" thickBot="1">
      <c r="A68" s="24"/>
      <c r="B68" s="7" t="s">
        <v>51</v>
      </c>
      <c r="C68" s="7">
        <v>310</v>
      </c>
      <c r="D68" s="7"/>
      <c r="E68" s="20"/>
    </row>
    <row r="69" spans="1:5" ht="15.75" thickBot="1">
      <c r="A69" s="27" t="s">
        <v>5</v>
      </c>
      <c r="B69" s="21" t="s">
        <v>6</v>
      </c>
      <c r="C69" s="22">
        <f>SUM(C64:C68)</f>
        <v>1255</v>
      </c>
      <c r="D69" s="23"/>
      <c r="E69" s="16">
        <f>D64-C69</f>
        <v>3292</v>
      </c>
    </row>
    <row r="72" spans="1:5" ht="18.75">
      <c r="A72" s="45" t="s">
        <v>66</v>
      </c>
      <c r="B72" s="45"/>
      <c r="C72" s="45"/>
      <c r="D72" s="45"/>
      <c r="E72" s="45"/>
    </row>
    <row r="73" spans="1:5">
      <c r="A73" s="4" t="s">
        <v>0</v>
      </c>
      <c r="B73" s="5" t="s">
        <v>1</v>
      </c>
      <c r="C73" s="5" t="s">
        <v>2</v>
      </c>
      <c r="D73" s="5" t="s">
        <v>3</v>
      </c>
      <c r="E73" s="6" t="s">
        <v>4</v>
      </c>
    </row>
    <row r="74" spans="1:5">
      <c r="A74" s="7">
        <v>3292</v>
      </c>
      <c r="B74" s="7" t="s">
        <v>77</v>
      </c>
      <c r="C74" s="5">
        <v>10</v>
      </c>
      <c r="D74" s="8"/>
      <c r="E74" s="6"/>
    </row>
    <row r="75" spans="1:5">
      <c r="A75" s="9"/>
      <c r="B75" s="7" t="s">
        <v>79</v>
      </c>
      <c r="C75" s="7">
        <v>20</v>
      </c>
      <c r="D75" s="8"/>
      <c r="E75" s="10"/>
    </row>
    <row r="76" spans="1:5">
      <c r="A76" s="11"/>
      <c r="B76" s="7" t="s">
        <v>67</v>
      </c>
      <c r="C76" s="7">
        <v>50</v>
      </c>
      <c r="D76" s="8"/>
      <c r="E76" s="10"/>
    </row>
    <row r="77" spans="1:5">
      <c r="A77" s="11"/>
      <c r="B77" s="7" t="s">
        <v>68</v>
      </c>
      <c r="C77" s="7">
        <v>350</v>
      </c>
      <c r="D77" s="7"/>
      <c r="E77" s="10"/>
    </row>
    <row r="78" spans="1:5">
      <c r="A78" s="24"/>
      <c r="B78" s="7" t="s">
        <v>41</v>
      </c>
      <c r="C78" s="7">
        <v>600</v>
      </c>
      <c r="D78" s="7"/>
      <c r="E78" s="7"/>
    </row>
    <row r="79" spans="1:5">
      <c r="A79" s="24"/>
      <c r="B79" s="7" t="s">
        <v>69</v>
      </c>
      <c r="C79" s="7">
        <v>300</v>
      </c>
      <c r="D79" s="7"/>
      <c r="E79" s="7"/>
    </row>
    <row r="80" spans="1:5" ht="15.75" thickBot="1">
      <c r="A80" s="27" t="s">
        <v>5</v>
      </c>
      <c r="B80" s="21" t="s">
        <v>6</v>
      </c>
      <c r="C80" s="22">
        <f>SUM(C74:C79)</f>
        <v>1330</v>
      </c>
      <c r="D80" s="23"/>
      <c r="E80" s="26">
        <f>A74-C80</f>
        <v>1962</v>
      </c>
    </row>
    <row r="82" spans="1:5" ht="18.75">
      <c r="A82" s="45" t="s">
        <v>85</v>
      </c>
      <c r="B82" s="45"/>
      <c r="C82" s="45"/>
      <c r="D82" s="45"/>
      <c r="E82" s="45"/>
    </row>
    <row r="83" spans="1:5">
      <c r="A83" s="4" t="s">
        <v>0</v>
      </c>
      <c r="B83" s="5" t="s">
        <v>1</v>
      </c>
      <c r="C83" s="5" t="s">
        <v>2</v>
      </c>
      <c r="D83" s="5" t="s">
        <v>3</v>
      </c>
      <c r="E83" s="6" t="s">
        <v>4</v>
      </c>
    </row>
    <row r="84" spans="1:5">
      <c r="A84" s="7">
        <v>1962</v>
      </c>
      <c r="B84" s="7" t="s">
        <v>77</v>
      </c>
      <c r="C84" s="5">
        <v>10</v>
      </c>
      <c r="D84" s="8"/>
      <c r="E84" s="6"/>
    </row>
    <row r="85" spans="1:5">
      <c r="A85" s="9"/>
      <c r="B85" s="7" t="s">
        <v>79</v>
      </c>
      <c r="C85" s="7">
        <v>20</v>
      </c>
      <c r="D85" s="8"/>
      <c r="E85" s="10"/>
    </row>
    <row r="86" spans="1:5">
      <c r="A86" s="11"/>
      <c r="B86" s="7" t="s">
        <v>86</v>
      </c>
      <c r="C86" s="7">
        <v>30</v>
      </c>
      <c r="D86" s="8"/>
      <c r="E86" s="10"/>
    </row>
    <row r="87" spans="1:5">
      <c r="A87" s="11"/>
      <c r="B87" s="7" t="s">
        <v>87</v>
      </c>
      <c r="C87" s="7">
        <v>10</v>
      </c>
      <c r="D87" s="7"/>
      <c r="E87" s="10"/>
    </row>
    <row r="88" spans="1:5">
      <c r="A88" s="24"/>
      <c r="B88" s="7" t="s">
        <v>88</v>
      </c>
      <c r="C88" s="7">
        <v>10</v>
      </c>
      <c r="D88" s="7"/>
      <c r="E88" s="7"/>
    </row>
    <row r="89" spans="1:5">
      <c r="A89" s="24"/>
      <c r="B89" s="7" t="s">
        <v>89</v>
      </c>
      <c r="C89" s="7">
        <v>30</v>
      </c>
      <c r="D89" s="7"/>
      <c r="E89" s="7"/>
    </row>
    <row r="90" spans="1:5">
      <c r="A90" s="24"/>
      <c r="B90" s="7" t="s">
        <v>90</v>
      </c>
      <c r="C90" s="7">
        <v>20</v>
      </c>
      <c r="D90" s="7"/>
      <c r="E90" s="7"/>
    </row>
    <row r="91" spans="1:5">
      <c r="A91" s="24"/>
      <c r="B91" s="7" t="s">
        <v>91</v>
      </c>
      <c r="C91" s="7">
        <v>10</v>
      </c>
      <c r="D91" s="7"/>
      <c r="E91" s="7"/>
    </row>
    <row r="92" spans="1:5">
      <c r="A92" s="24"/>
      <c r="B92" s="7" t="s">
        <v>69</v>
      </c>
      <c r="C92" s="7">
        <v>300</v>
      </c>
      <c r="D92" s="7"/>
      <c r="E92" s="7"/>
    </row>
    <row r="93" spans="1:5">
      <c r="A93" s="24"/>
      <c r="B93" s="7" t="s">
        <v>41</v>
      </c>
      <c r="C93" s="7">
        <v>600</v>
      </c>
      <c r="D93" s="7"/>
      <c r="E93" s="7"/>
    </row>
    <row r="94" spans="1:5">
      <c r="A94" s="27" t="s">
        <v>5</v>
      </c>
      <c r="B94" s="7" t="s">
        <v>6</v>
      </c>
      <c r="C94" s="7">
        <f>SUM(C84:C93)</f>
        <v>1040</v>
      </c>
      <c r="D94" s="29"/>
      <c r="E94" s="24">
        <f>A84-C94</f>
        <v>922</v>
      </c>
    </row>
    <row r="95" spans="1:5" ht="18.75">
      <c r="A95" s="45" t="s">
        <v>70</v>
      </c>
      <c r="B95" s="45"/>
      <c r="C95" s="45"/>
      <c r="D95" s="45"/>
      <c r="E95" s="45"/>
    </row>
    <row r="96" spans="1:5">
      <c r="A96" s="4" t="s">
        <v>0</v>
      </c>
      <c r="B96" s="5" t="s">
        <v>1</v>
      </c>
      <c r="C96" s="5" t="s">
        <v>2</v>
      </c>
      <c r="D96" s="5" t="s">
        <v>3</v>
      </c>
      <c r="E96" s="6" t="s">
        <v>4</v>
      </c>
    </row>
    <row r="97" spans="1:6">
      <c r="A97" s="7">
        <v>922</v>
      </c>
      <c r="B97" s="7" t="s">
        <v>76</v>
      </c>
      <c r="C97" s="5">
        <v>10</v>
      </c>
      <c r="D97" s="8"/>
      <c r="E97" s="6"/>
    </row>
    <row r="98" spans="1:6">
      <c r="A98" s="9"/>
      <c r="B98" s="7" t="s">
        <v>78</v>
      </c>
      <c r="C98" s="7">
        <v>15</v>
      </c>
      <c r="D98" s="8"/>
      <c r="E98" s="10"/>
    </row>
    <row r="99" spans="1:6">
      <c r="A99" s="11"/>
      <c r="B99" s="7" t="s">
        <v>71</v>
      </c>
      <c r="C99" s="7">
        <v>15</v>
      </c>
      <c r="D99" s="8"/>
      <c r="E99" s="10"/>
    </row>
    <row r="100" spans="1:6">
      <c r="A100" s="11"/>
      <c r="B100" s="7" t="s">
        <v>72</v>
      </c>
      <c r="C100" s="7">
        <v>10</v>
      </c>
      <c r="D100" s="7"/>
      <c r="E100" s="10"/>
    </row>
    <row r="101" spans="1:6">
      <c r="A101" s="24"/>
      <c r="B101" s="7" t="s">
        <v>73</v>
      </c>
      <c r="C101" s="7">
        <v>10</v>
      </c>
      <c r="D101" s="7"/>
      <c r="E101" s="7"/>
    </row>
    <row r="102" spans="1:6">
      <c r="A102" s="24"/>
      <c r="B102" s="7" t="s">
        <v>74</v>
      </c>
      <c r="C102" s="7">
        <v>15</v>
      </c>
      <c r="D102" s="7"/>
      <c r="E102" s="7"/>
    </row>
    <row r="103" spans="1:6">
      <c r="A103" s="24"/>
      <c r="B103" s="7" t="s">
        <v>84</v>
      </c>
      <c r="C103" s="7">
        <v>15</v>
      </c>
      <c r="D103" s="7"/>
      <c r="E103" s="7"/>
    </row>
    <row r="104" spans="1:6">
      <c r="A104" s="24"/>
      <c r="B104" s="7" t="s">
        <v>80</v>
      </c>
      <c r="C104" s="7">
        <v>10</v>
      </c>
      <c r="D104" s="7"/>
      <c r="E104" s="7"/>
    </row>
    <row r="105" spans="1:6">
      <c r="A105" s="24"/>
      <c r="B105" s="7" t="s">
        <v>69</v>
      </c>
      <c r="C105" s="7">
        <v>310</v>
      </c>
      <c r="D105" s="7"/>
      <c r="E105" s="7"/>
    </row>
    <row r="106" spans="1:6">
      <c r="A106" s="24"/>
      <c r="B106" s="7" t="s">
        <v>41</v>
      </c>
      <c r="C106" s="7">
        <v>600</v>
      </c>
      <c r="D106" s="7"/>
      <c r="E106" s="7"/>
    </row>
    <row r="107" spans="1:6">
      <c r="A107" s="27" t="s">
        <v>5</v>
      </c>
      <c r="B107" s="7" t="s">
        <v>6</v>
      </c>
      <c r="C107" s="7">
        <f>SUM(C97:C106)</f>
        <v>1010</v>
      </c>
      <c r="D107" s="29"/>
      <c r="E107" s="24">
        <f>A97-C107</f>
        <v>-88</v>
      </c>
      <c r="F107">
        <v>-88</v>
      </c>
    </row>
    <row r="110" spans="1:6" ht="18.75">
      <c r="A110" s="45" t="s">
        <v>15</v>
      </c>
      <c r="B110" s="45"/>
      <c r="C110" s="45"/>
      <c r="D110" s="45"/>
      <c r="E110" s="45"/>
    </row>
    <row r="111" spans="1:6">
      <c r="A111" s="4" t="s">
        <v>0</v>
      </c>
      <c r="B111" s="5" t="s">
        <v>1</v>
      </c>
      <c r="C111" s="5" t="s">
        <v>2</v>
      </c>
      <c r="D111" s="5" t="s">
        <v>3</v>
      </c>
      <c r="E111" s="6" t="s">
        <v>4</v>
      </c>
    </row>
    <row r="112" spans="1:6">
      <c r="A112" s="7">
        <v>-88</v>
      </c>
      <c r="B112" s="7" t="s">
        <v>76</v>
      </c>
      <c r="C112" s="5">
        <v>10</v>
      </c>
      <c r="D112" s="8"/>
      <c r="E112" s="6"/>
    </row>
    <row r="113" spans="1:6">
      <c r="A113" s="9"/>
      <c r="B113" s="7" t="s">
        <v>80</v>
      </c>
      <c r="C113" s="7">
        <v>15</v>
      </c>
      <c r="D113" s="8"/>
      <c r="E113" s="10"/>
    </row>
    <row r="114" spans="1:6">
      <c r="A114" s="11"/>
      <c r="B114" s="7" t="s">
        <v>75</v>
      </c>
      <c r="C114" s="7">
        <v>15</v>
      </c>
      <c r="D114" s="8"/>
      <c r="E114" s="10"/>
    </row>
    <row r="115" spans="1:6">
      <c r="A115" s="11"/>
      <c r="B115" s="7" t="s">
        <v>81</v>
      </c>
      <c r="C115" s="7">
        <v>10</v>
      </c>
      <c r="D115" s="7"/>
      <c r="E115" s="10"/>
    </row>
    <row r="116" spans="1:6">
      <c r="A116" s="24"/>
      <c r="B116" s="30" t="s">
        <v>82</v>
      </c>
      <c r="C116" s="30">
        <v>10</v>
      </c>
      <c r="D116" s="30"/>
      <c r="E116" s="20"/>
    </row>
    <row r="117" spans="1:6">
      <c r="A117" s="24"/>
      <c r="B117" s="7" t="s">
        <v>83</v>
      </c>
      <c r="C117" s="7">
        <v>15</v>
      </c>
      <c r="D117" s="7"/>
      <c r="E117" s="7"/>
    </row>
    <row r="118" spans="1:6">
      <c r="A118" s="24"/>
      <c r="B118" s="7" t="s">
        <v>84</v>
      </c>
      <c r="C118" s="7">
        <v>15</v>
      </c>
      <c r="D118" s="7"/>
      <c r="E118" s="7"/>
    </row>
    <row r="119" spans="1:6">
      <c r="A119" s="24"/>
      <c r="B119" s="7" t="s">
        <v>80</v>
      </c>
      <c r="C119" s="7">
        <v>10</v>
      </c>
      <c r="D119" s="7"/>
      <c r="E119" s="7"/>
    </row>
    <row r="120" spans="1:6">
      <c r="A120" s="24"/>
      <c r="B120" s="7" t="s">
        <v>69</v>
      </c>
      <c r="C120" s="7">
        <v>300</v>
      </c>
      <c r="D120" s="7"/>
      <c r="E120" s="7"/>
    </row>
    <row r="121" spans="1:6">
      <c r="A121" s="24"/>
      <c r="B121" s="7" t="s">
        <v>41</v>
      </c>
      <c r="C121" s="7">
        <v>600</v>
      </c>
      <c r="D121" s="7"/>
      <c r="E121" s="7"/>
    </row>
    <row r="122" spans="1:6" ht="15.75" thickBot="1">
      <c r="A122" s="27" t="s">
        <v>5</v>
      </c>
      <c r="B122" s="21" t="s">
        <v>6</v>
      </c>
      <c r="C122" s="22">
        <f>SUM(C112:C121)</f>
        <v>1000</v>
      </c>
      <c r="D122" s="23"/>
      <c r="E122" s="26">
        <f>A112-C122</f>
        <v>-1088</v>
      </c>
    </row>
    <row r="125" spans="1:6" ht="18.75">
      <c r="A125" s="45" t="s">
        <v>18</v>
      </c>
      <c r="B125" s="45"/>
      <c r="C125" s="45"/>
      <c r="D125" s="45"/>
      <c r="E125" s="45"/>
    </row>
    <row r="126" spans="1:6">
      <c r="A126" s="4" t="s">
        <v>0</v>
      </c>
      <c r="B126" s="5" t="s">
        <v>1</v>
      </c>
      <c r="C126" s="5" t="s">
        <v>2</v>
      </c>
      <c r="D126" s="5" t="s">
        <v>3</v>
      </c>
      <c r="E126" s="6" t="s">
        <v>4</v>
      </c>
      <c r="F126">
        <v>5000</v>
      </c>
    </row>
    <row r="127" spans="1:6">
      <c r="A127" s="7">
        <v>1088</v>
      </c>
      <c r="B127" s="7" t="s">
        <v>77</v>
      </c>
      <c r="C127" s="5">
        <v>10</v>
      </c>
      <c r="D127" s="8">
        <v>5000</v>
      </c>
      <c r="E127" s="6"/>
    </row>
    <row r="128" spans="1:6">
      <c r="A128" s="9"/>
      <c r="B128" s="7" t="s">
        <v>78</v>
      </c>
      <c r="C128" s="7">
        <v>15</v>
      </c>
      <c r="D128" s="8"/>
      <c r="E128" s="10"/>
    </row>
    <row r="129" spans="1:6">
      <c r="A129" s="11"/>
      <c r="B129" s="7" t="s">
        <v>71</v>
      </c>
      <c r="C129" s="7">
        <v>15</v>
      </c>
      <c r="D129" s="8"/>
      <c r="E129" s="10"/>
    </row>
    <row r="130" spans="1:6">
      <c r="A130" s="11"/>
      <c r="B130" s="7" t="s">
        <v>72</v>
      </c>
      <c r="C130" s="7">
        <v>10</v>
      </c>
      <c r="D130" s="7"/>
      <c r="E130" s="10"/>
    </row>
    <row r="131" spans="1:6">
      <c r="A131" s="24"/>
      <c r="B131" s="30" t="s">
        <v>82</v>
      </c>
      <c r="C131" s="30">
        <v>10</v>
      </c>
      <c r="D131" s="30"/>
      <c r="E131" s="20"/>
    </row>
    <row r="132" spans="1:6">
      <c r="A132" s="24"/>
      <c r="B132" s="7" t="s">
        <v>83</v>
      </c>
      <c r="C132" s="7">
        <v>15</v>
      </c>
      <c r="D132" s="7"/>
      <c r="E132" s="7"/>
    </row>
    <row r="133" spans="1:6">
      <c r="A133" s="24"/>
      <c r="B133" s="7" t="s">
        <v>84</v>
      </c>
      <c r="C133" s="7">
        <v>15</v>
      </c>
      <c r="D133" s="7"/>
      <c r="E133" s="7"/>
    </row>
    <row r="134" spans="1:6">
      <c r="A134" s="24"/>
      <c r="B134" s="7" t="s">
        <v>78</v>
      </c>
      <c r="C134" s="7">
        <v>10</v>
      </c>
      <c r="D134" s="7"/>
      <c r="E134" s="7"/>
    </row>
    <row r="135" spans="1:6">
      <c r="A135" s="24"/>
      <c r="B135" s="7" t="s">
        <v>69</v>
      </c>
      <c r="C135" s="7">
        <v>305</v>
      </c>
      <c r="D135" s="7"/>
      <c r="E135" s="7"/>
    </row>
    <row r="136" spans="1:6">
      <c r="A136" s="24"/>
      <c r="B136" s="7" t="s">
        <v>41</v>
      </c>
      <c r="C136" s="7">
        <v>600</v>
      </c>
      <c r="D136" s="7"/>
      <c r="E136" s="7"/>
    </row>
    <row r="137" spans="1:6" ht="15.75" thickBot="1">
      <c r="A137" s="27" t="s">
        <v>5</v>
      </c>
      <c r="B137" s="21" t="s">
        <v>6</v>
      </c>
      <c r="C137" s="22">
        <f>SUM(C127:C136)</f>
        <v>1005</v>
      </c>
      <c r="D137" s="23"/>
      <c r="E137" s="26">
        <f>A127+C137-D127</f>
        <v>-2907</v>
      </c>
      <c r="F137">
        <v>2907</v>
      </c>
    </row>
    <row r="140" spans="1:6" ht="18.75">
      <c r="A140" s="45" t="s">
        <v>22</v>
      </c>
      <c r="B140" s="45"/>
      <c r="C140" s="45"/>
      <c r="D140" s="45"/>
      <c r="E140" s="45"/>
    </row>
    <row r="141" spans="1:6">
      <c r="A141" s="4" t="s">
        <v>0</v>
      </c>
      <c r="B141" s="5" t="s">
        <v>1</v>
      </c>
      <c r="C141" s="5" t="s">
        <v>2</v>
      </c>
      <c r="D141" s="5" t="s">
        <v>3</v>
      </c>
      <c r="E141" s="6" t="s">
        <v>4</v>
      </c>
    </row>
    <row r="142" spans="1:6">
      <c r="A142" s="7">
        <v>2907</v>
      </c>
      <c r="B142" s="7" t="s">
        <v>77</v>
      </c>
      <c r="C142" s="5">
        <v>10</v>
      </c>
      <c r="D142" s="8"/>
      <c r="E142" s="6"/>
    </row>
    <row r="143" spans="1:6">
      <c r="A143" s="9"/>
      <c r="B143" s="7" t="s">
        <v>78</v>
      </c>
      <c r="C143" s="7">
        <v>15</v>
      </c>
      <c r="D143" s="8"/>
      <c r="E143" s="10"/>
    </row>
    <row r="144" spans="1:6">
      <c r="A144" s="11"/>
      <c r="B144" s="7" t="s">
        <v>71</v>
      </c>
      <c r="C144" s="7">
        <v>15</v>
      </c>
      <c r="D144" s="8"/>
      <c r="E144" s="10"/>
    </row>
    <row r="145" spans="1:5">
      <c r="A145" s="11"/>
      <c r="B145" s="7" t="s">
        <v>72</v>
      </c>
      <c r="C145" s="7">
        <v>10</v>
      </c>
      <c r="D145" s="7"/>
      <c r="E145" s="10"/>
    </row>
    <row r="146" spans="1:5">
      <c r="A146" s="24"/>
      <c r="B146" s="30" t="s">
        <v>82</v>
      </c>
      <c r="C146" s="30">
        <v>10</v>
      </c>
      <c r="D146" s="30"/>
      <c r="E146" s="20"/>
    </row>
    <row r="147" spans="1:5">
      <c r="A147" s="24"/>
      <c r="B147" s="7" t="s">
        <v>83</v>
      </c>
      <c r="C147" s="7">
        <v>15</v>
      </c>
      <c r="D147" s="7"/>
      <c r="E147" s="7"/>
    </row>
    <row r="148" spans="1:5">
      <c r="A148" s="24"/>
      <c r="B148" s="7" t="s">
        <v>84</v>
      </c>
      <c r="C148" s="7">
        <v>15</v>
      </c>
      <c r="D148" s="7"/>
      <c r="E148" s="7"/>
    </row>
    <row r="149" spans="1:5">
      <c r="A149" s="24"/>
      <c r="B149" s="7" t="s">
        <v>78</v>
      </c>
      <c r="C149" s="7">
        <v>10</v>
      </c>
      <c r="D149" s="7"/>
      <c r="E149" s="7"/>
    </row>
    <row r="150" spans="1:5">
      <c r="A150" s="24"/>
      <c r="B150" s="7" t="s">
        <v>69</v>
      </c>
      <c r="C150" s="7">
        <v>310</v>
      </c>
      <c r="D150" s="7"/>
      <c r="E150" s="7"/>
    </row>
    <row r="151" spans="1:5">
      <c r="A151" s="24"/>
      <c r="B151" s="7" t="s">
        <v>41</v>
      </c>
      <c r="C151" s="7">
        <v>600</v>
      </c>
      <c r="D151" s="7"/>
      <c r="E151" s="7"/>
    </row>
    <row r="152" spans="1:5" ht="15.75" thickBot="1">
      <c r="A152" s="27" t="s">
        <v>5</v>
      </c>
      <c r="B152" s="21" t="s">
        <v>6</v>
      </c>
      <c r="C152" s="22">
        <f>SUM(C142:C151)</f>
        <v>1010</v>
      </c>
      <c r="D152" s="23"/>
      <c r="E152" s="26">
        <f>A142-C152</f>
        <v>1897</v>
      </c>
    </row>
    <row r="155" spans="1:5" ht="18.75">
      <c r="A155" s="45" t="s">
        <v>23</v>
      </c>
      <c r="B155" s="45"/>
      <c r="C155" s="45"/>
      <c r="D155" s="45"/>
      <c r="E155" s="45"/>
    </row>
    <row r="156" spans="1:5">
      <c r="A156" s="4" t="s">
        <v>0</v>
      </c>
      <c r="B156" s="5" t="s">
        <v>1</v>
      </c>
      <c r="C156" s="5" t="s">
        <v>2</v>
      </c>
      <c r="D156" s="5" t="s">
        <v>3</v>
      </c>
      <c r="E156" s="6" t="s">
        <v>4</v>
      </c>
    </row>
    <row r="157" spans="1:5">
      <c r="A157" s="7">
        <v>1897</v>
      </c>
      <c r="B157" s="7" t="s">
        <v>77</v>
      </c>
      <c r="C157" s="5">
        <v>10</v>
      </c>
      <c r="D157" s="8"/>
      <c r="E157" s="6"/>
    </row>
    <row r="158" spans="1:5">
      <c r="A158" s="9"/>
      <c r="B158" s="7" t="s">
        <v>78</v>
      </c>
      <c r="C158" s="7">
        <v>15</v>
      </c>
      <c r="D158" s="8"/>
      <c r="E158" s="10"/>
    </row>
    <row r="159" spans="1:5">
      <c r="A159" s="11"/>
      <c r="B159" s="7" t="s">
        <v>71</v>
      </c>
      <c r="C159" s="7">
        <v>15</v>
      </c>
      <c r="D159" s="8"/>
      <c r="E159" s="10"/>
    </row>
    <row r="160" spans="1:5">
      <c r="A160" s="11"/>
      <c r="B160" s="7" t="s">
        <v>72</v>
      </c>
      <c r="C160" s="7">
        <v>10</v>
      </c>
      <c r="D160" s="7"/>
      <c r="E160" s="10"/>
    </row>
    <row r="161" spans="1:5">
      <c r="A161" s="24"/>
      <c r="B161" s="30" t="s">
        <v>82</v>
      </c>
      <c r="C161" s="30">
        <v>10</v>
      </c>
      <c r="D161" s="30"/>
      <c r="E161" s="20"/>
    </row>
    <row r="162" spans="1:5">
      <c r="A162" s="24"/>
      <c r="B162" s="7" t="s">
        <v>83</v>
      </c>
      <c r="C162" s="7">
        <v>15</v>
      </c>
      <c r="D162" s="7"/>
      <c r="E162" s="7"/>
    </row>
    <row r="163" spans="1:5">
      <c r="A163" s="24"/>
      <c r="B163" s="7" t="s">
        <v>84</v>
      </c>
      <c r="C163" s="7">
        <v>15</v>
      </c>
      <c r="D163" s="7"/>
      <c r="E163" s="7"/>
    </row>
    <row r="164" spans="1:5">
      <c r="A164" s="24"/>
      <c r="B164" s="7" t="s">
        <v>78</v>
      </c>
      <c r="C164" s="7">
        <v>10</v>
      </c>
      <c r="D164" s="7"/>
      <c r="E164" s="7"/>
    </row>
    <row r="165" spans="1:5">
      <c r="A165" s="24"/>
      <c r="B165" s="7" t="s">
        <v>69</v>
      </c>
      <c r="C165" s="7">
        <v>300</v>
      </c>
      <c r="D165" s="7"/>
      <c r="E165" s="7"/>
    </row>
    <row r="166" spans="1:5">
      <c r="A166" s="24"/>
      <c r="B166" s="7" t="s">
        <v>41</v>
      </c>
      <c r="C166" s="7">
        <v>600</v>
      </c>
      <c r="D166" s="7"/>
      <c r="E166" s="7"/>
    </row>
    <row r="167" spans="1:5" ht="15.75" thickBot="1">
      <c r="A167" s="27" t="s">
        <v>5</v>
      </c>
      <c r="B167" s="21" t="s">
        <v>6</v>
      </c>
      <c r="C167" s="22">
        <f>SUM(C157:C166)</f>
        <v>1000</v>
      </c>
      <c r="D167" s="23"/>
      <c r="E167" s="26">
        <f>A157-C167</f>
        <v>897</v>
      </c>
    </row>
    <row r="170" spans="1:5" ht="18.75">
      <c r="A170" s="45" t="s">
        <v>25</v>
      </c>
      <c r="B170" s="45"/>
      <c r="C170" s="45"/>
      <c r="D170" s="45"/>
      <c r="E170" s="45"/>
    </row>
    <row r="171" spans="1:5">
      <c r="A171" s="4" t="s">
        <v>0</v>
      </c>
      <c r="B171" s="5" t="s">
        <v>1</v>
      </c>
      <c r="C171" s="5" t="s">
        <v>2</v>
      </c>
      <c r="D171" s="5" t="s">
        <v>3</v>
      </c>
      <c r="E171" s="6" t="s">
        <v>4</v>
      </c>
    </row>
    <row r="172" spans="1:5">
      <c r="A172" s="7">
        <v>897</v>
      </c>
      <c r="B172" s="7" t="s">
        <v>77</v>
      </c>
      <c r="C172" s="5">
        <v>10</v>
      </c>
      <c r="D172" s="8"/>
      <c r="E172" s="6"/>
    </row>
    <row r="173" spans="1:5">
      <c r="A173" s="9"/>
      <c r="B173" s="7" t="s">
        <v>78</v>
      </c>
      <c r="C173" s="7">
        <v>15</v>
      </c>
      <c r="D173" s="8"/>
      <c r="E173" s="10"/>
    </row>
    <row r="174" spans="1:5">
      <c r="A174" s="11"/>
      <c r="B174" s="7" t="s">
        <v>71</v>
      </c>
      <c r="C174" s="7">
        <v>15</v>
      </c>
      <c r="D174" s="8"/>
      <c r="E174" s="10"/>
    </row>
    <row r="175" spans="1:5">
      <c r="A175" s="11"/>
      <c r="B175" s="7" t="s">
        <v>72</v>
      </c>
      <c r="C175" s="7">
        <v>10</v>
      </c>
      <c r="D175" s="7"/>
      <c r="E175" s="10"/>
    </row>
    <row r="176" spans="1:5">
      <c r="A176" s="24"/>
      <c r="B176" s="30" t="s">
        <v>82</v>
      </c>
      <c r="C176" s="30">
        <v>10</v>
      </c>
      <c r="D176" s="30"/>
      <c r="E176" s="20"/>
    </row>
    <row r="177" spans="1:5">
      <c r="A177" s="24"/>
      <c r="B177" s="7" t="s">
        <v>83</v>
      </c>
      <c r="C177" s="7">
        <v>15</v>
      </c>
      <c r="D177" s="7"/>
      <c r="E177" s="7"/>
    </row>
    <row r="178" spans="1:5">
      <c r="A178" s="24"/>
      <c r="B178" s="7" t="s">
        <v>84</v>
      </c>
      <c r="C178" s="7">
        <v>15</v>
      </c>
      <c r="D178" s="7"/>
      <c r="E178" s="7"/>
    </row>
    <row r="179" spans="1:5">
      <c r="A179" s="24"/>
      <c r="B179" s="7" t="s">
        <v>78</v>
      </c>
      <c r="C179" s="7">
        <v>10</v>
      </c>
      <c r="D179" s="7"/>
      <c r="E179" s="7"/>
    </row>
    <row r="180" spans="1:5">
      <c r="A180" s="24"/>
      <c r="B180" s="7" t="s">
        <v>69</v>
      </c>
      <c r="C180" s="7">
        <v>300</v>
      </c>
      <c r="D180" s="7"/>
      <c r="E180" s="7"/>
    </row>
    <row r="181" spans="1:5">
      <c r="A181" s="24"/>
      <c r="B181" s="7" t="s">
        <v>41</v>
      </c>
      <c r="C181" s="7">
        <v>600</v>
      </c>
      <c r="D181" s="7"/>
      <c r="E181" s="7"/>
    </row>
    <row r="182" spans="1:5" ht="15.75" thickBot="1">
      <c r="A182" s="27" t="s">
        <v>5</v>
      </c>
      <c r="B182" s="21" t="s">
        <v>6</v>
      </c>
      <c r="C182" s="22">
        <f>SUM(C172:C181)</f>
        <v>1000</v>
      </c>
      <c r="D182" s="23"/>
      <c r="E182" s="26">
        <f>A172-C182</f>
        <v>-103</v>
      </c>
    </row>
    <row r="185" spans="1:5" ht="18.75">
      <c r="A185" s="45" t="s">
        <v>27</v>
      </c>
      <c r="B185" s="45"/>
      <c r="C185" s="45"/>
      <c r="D185" s="45"/>
      <c r="E185" s="45"/>
    </row>
    <row r="186" spans="1:5">
      <c r="A186" s="4" t="s">
        <v>0</v>
      </c>
      <c r="B186" s="5" t="s">
        <v>1</v>
      </c>
      <c r="C186" s="5" t="s">
        <v>2</v>
      </c>
      <c r="D186" s="5" t="s">
        <v>3</v>
      </c>
      <c r="E186" s="6" t="s">
        <v>4</v>
      </c>
    </row>
    <row r="187" spans="1:5">
      <c r="A187" s="7">
        <v>-103</v>
      </c>
      <c r="B187" s="7" t="s">
        <v>77</v>
      </c>
      <c r="C187" s="5">
        <v>10</v>
      </c>
      <c r="D187" s="8"/>
      <c r="E187" s="6"/>
    </row>
    <row r="188" spans="1:5">
      <c r="A188" s="9"/>
      <c r="B188" s="7" t="s">
        <v>78</v>
      </c>
      <c r="C188" s="7">
        <v>15</v>
      </c>
      <c r="D188" s="8"/>
      <c r="E188" s="10"/>
    </row>
    <row r="189" spans="1:5">
      <c r="A189" s="11"/>
      <c r="B189" s="7" t="s">
        <v>71</v>
      </c>
      <c r="C189" s="7">
        <v>15</v>
      </c>
      <c r="D189" s="8"/>
      <c r="E189" s="10"/>
    </row>
    <row r="190" spans="1:5">
      <c r="A190" s="11"/>
      <c r="B190" s="7" t="s">
        <v>72</v>
      </c>
      <c r="C190" s="7">
        <v>10</v>
      </c>
      <c r="D190" s="7"/>
      <c r="E190" s="10"/>
    </row>
    <row r="191" spans="1:5">
      <c r="A191" s="24"/>
      <c r="B191" s="30" t="s">
        <v>82</v>
      </c>
      <c r="C191" s="30">
        <v>10</v>
      </c>
      <c r="D191" s="30"/>
      <c r="E191" s="20"/>
    </row>
    <row r="192" spans="1:5">
      <c r="A192" s="24"/>
      <c r="B192" s="7" t="s">
        <v>83</v>
      </c>
      <c r="C192" s="7">
        <v>15</v>
      </c>
      <c r="D192" s="7"/>
      <c r="E192" s="7"/>
    </row>
    <row r="193" spans="1:5">
      <c r="A193" s="24"/>
      <c r="B193" s="7" t="s">
        <v>84</v>
      </c>
      <c r="C193" s="7">
        <v>15</v>
      </c>
      <c r="D193" s="7"/>
      <c r="E193" s="7"/>
    </row>
    <row r="194" spans="1:5">
      <c r="A194" s="24"/>
      <c r="B194" s="7" t="s">
        <v>78</v>
      </c>
      <c r="C194" s="7">
        <v>10</v>
      </c>
      <c r="D194" s="7"/>
      <c r="E194" s="7"/>
    </row>
    <row r="195" spans="1:5">
      <c r="A195" s="24"/>
      <c r="B195" s="7" t="s">
        <v>69</v>
      </c>
      <c r="C195" s="7">
        <v>305</v>
      </c>
      <c r="D195" s="7"/>
      <c r="E195" s="7"/>
    </row>
    <row r="196" spans="1:5">
      <c r="A196" s="24"/>
      <c r="B196" s="7" t="s">
        <v>41</v>
      </c>
      <c r="C196" s="7">
        <v>600</v>
      </c>
      <c r="D196" s="7"/>
      <c r="E196" s="7"/>
    </row>
    <row r="197" spans="1:5" ht="15.75" thickBot="1">
      <c r="A197" s="27" t="s">
        <v>5</v>
      </c>
      <c r="B197" s="21" t="s">
        <v>6</v>
      </c>
      <c r="C197" s="22">
        <f>SUM(C187:C196)</f>
        <v>1005</v>
      </c>
      <c r="D197" s="23"/>
      <c r="E197" s="26">
        <f>A187-C197</f>
        <v>-1108</v>
      </c>
    </row>
    <row r="200" spans="1:5" ht="18.75">
      <c r="A200" s="45" t="s">
        <v>28</v>
      </c>
      <c r="B200" s="45"/>
      <c r="C200" s="45"/>
      <c r="D200" s="45"/>
      <c r="E200" s="45"/>
    </row>
    <row r="201" spans="1:5">
      <c r="A201" s="4" t="s">
        <v>0</v>
      </c>
      <c r="B201" s="5" t="s">
        <v>1</v>
      </c>
      <c r="C201" s="5" t="s">
        <v>2</v>
      </c>
      <c r="D201" s="5" t="s">
        <v>3</v>
      </c>
      <c r="E201" s="6" t="s">
        <v>4</v>
      </c>
    </row>
    <row r="202" spans="1:5">
      <c r="A202" s="7">
        <v>-1108</v>
      </c>
      <c r="B202" s="7" t="s">
        <v>77</v>
      </c>
      <c r="C202" s="5">
        <v>10</v>
      </c>
      <c r="D202" s="8"/>
      <c r="E202" s="6"/>
    </row>
    <row r="203" spans="1:5">
      <c r="A203" s="9"/>
      <c r="B203" s="7" t="s">
        <v>78</v>
      </c>
      <c r="C203" s="7">
        <v>15</v>
      </c>
      <c r="D203" s="8"/>
      <c r="E203" s="10"/>
    </row>
    <row r="204" spans="1:5">
      <c r="A204" s="11"/>
      <c r="B204" s="7" t="s">
        <v>71</v>
      </c>
      <c r="C204" s="7">
        <v>15</v>
      </c>
      <c r="D204" s="8"/>
      <c r="E204" s="10"/>
    </row>
    <row r="205" spans="1:5">
      <c r="A205" s="11"/>
      <c r="B205" s="7" t="s">
        <v>72</v>
      </c>
      <c r="C205" s="7">
        <v>10</v>
      </c>
      <c r="D205" s="7"/>
      <c r="E205" s="10"/>
    </row>
    <row r="206" spans="1:5">
      <c r="A206" s="24"/>
      <c r="B206" s="30" t="s">
        <v>82</v>
      </c>
      <c r="C206" s="30">
        <v>10</v>
      </c>
      <c r="D206" s="30"/>
      <c r="E206" s="20"/>
    </row>
    <row r="207" spans="1:5">
      <c r="A207" s="24"/>
      <c r="B207" s="7" t="s">
        <v>83</v>
      </c>
      <c r="C207" s="7">
        <v>15</v>
      </c>
      <c r="D207" s="7"/>
      <c r="E207" s="7"/>
    </row>
    <row r="208" spans="1:5">
      <c r="A208" s="24"/>
      <c r="B208" s="7" t="s">
        <v>84</v>
      </c>
      <c r="C208" s="7">
        <v>15</v>
      </c>
      <c r="D208" s="7"/>
      <c r="E208" s="7"/>
    </row>
    <row r="209" spans="1:5">
      <c r="A209" s="24"/>
      <c r="B209" s="7" t="s">
        <v>78</v>
      </c>
      <c r="C209" s="7">
        <v>10</v>
      </c>
      <c r="D209" s="7"/>
      <c r="E209" s="7"/>
    </row>
    <row r="210" spans="1:5">
      <c r="A210" s="24"/>
      <c r="B210" s="7" t="s">
        <v>69</v>
      </c>
      <c r="C210" s="7">
        <v>310</v>
      </c>
      <c r="D210" s="7"/>
      <c r="E210" s="7"/>
    </row>
    <row r="211" spans="1:5">
      <c r="A211" s="24"/>
      <c r="B211" s="7" t="s">
        <v>41</v>
      </c>
      <c r="C211" s="7">
        <v>600</v>
      </c>
      <c r="D211" s="7"/>
      <c r="E211" s="7"/>
    </row>
    <row r="212" spans="1:5" ht="15.75" thickBot="1">
      <c r="A212" s="27" t="s">
        <v>5</v>
      </c>
      <c r="B212" s="21" t="s">
        <v>6</v>
      </c>
      <c r="C212" s="22">
        <f>SUM(C202:C211)</f>
        <v>1010</v>
      </c>
      <c r="D212" s="23"/>
      <c r="E212" s="26">
        <f>A202-C212</f>
        <v>-2118</v>
      </c>
    </row>
    <row r="215" spans="1:5" ht="18.75">
      <c r="A215" s="45" t="s">
        <v>29</v>
      </c>
      <c r="B215" s="45"/>
      <c r="C215" s="45"/>
      <c r="D215" s="45"/>
      <c r="E215" s="45"/>
    </row>
    <row r="216" spans="1:5">
      <c r="A216" s="4" t="s">
        <v>0</v>
      </c>
      <c r="B216" s="5" t="s">
        <v>1</v>
      </c>
      <c r="C216" s="5" t="s">
        <v>2</v>
      </c>
      <c r="D216" s="5" t="s">
        <v>3</v>
      </c>
      <c r="E216" s="6" t="s">
        <v>4</v>
      </c>
    </row>
    <row r="217" spans="1:5">
      <c r="A217" s="7">
        <v>-2118</v>
      </c>
      <c r="B217" s="7" t="s">
        <v>77</v>
      </c>
      <c r="C217" s="5">
        <v>10</v>
      </c>
      <c r="D217" s="8"/>
      <c r="E217" s="6"/>
    </row>
    <row r="218" spans="1:5">
      <c r="A218" s="9"/>
      <c r="B218" s="7" t="s">
        <v>92</v>
      </c>
      <c r="C218" s="7">
        <v>15</v>
      </c>
      <c r="D218" s="8"/>
      <c r="E218" s="10"/>
    </row>
    <row r="219" spans="1:5">
      <c r="A219" s="11"/>
      <c r="B219" s="7" t="s">
        <v>93</v>
      </c>
      <c r="C219" s="7">
        <v>15</v>
      </c>
      <c r="D219" s="8"/>
      <c r="E219" s="10"/>
    </row>
    <row r="220" spans="1:5">
      <c r="A220" s="11"/>
      <c r="B220" s="7" t="s">
        <v>72</v>
      </c>
      <c r="C220" s="7">
        <v>10</v>
      </c>
      <c r="D220" s="7"/>
      <c r="E220" s="10"/>
    </row>
    <row r="221" spans="1:5">
      <c r="A221" s="24"/>
      <c r="B221" s="30" t="s">
        <v>82</v>
      </c>
      <c r="C221" s="30">
        <v>10</v>
      </c>
      <c r="D221" s="30"/>
      <c r="E221" s="20"/>
    </row>
    <row r="222" spans="1:5">
      <c r="A222" s="24"/>
      <c r="B222" s="7" t="s">
        <v>94</v>
      </c>
      <c r="C222" s="7">
        <v>15</v>
      </c>
      <c r="D222" s="7"/>
      <c r="E222" s="7"/>
    </row>
    <row r="223" spans="1:5">
      <c r="A223" s="24"/>
      <c r="B223" s="7" t="s">
        <v>95</v>
      </c>
      <c r="C223" s="7">
        <v>15</v>
      </c>
      <c r="D223" s="7"/>
      <c r="E223" s="7"/>
    </row>
    <row r="224" spans="1:5">
      <c r="A224" s="24"/>
      <c r="B224" s="7" t="s">
        <v>80</v>
      </c>
      <c r="C224" s="7">
        <v>10</v>
      </c>
      <c r="D224" s="7"/>
      <c r="E224" s="7"/>
    </row>
    <row r="225" spans="1:5">
      <c r="A225" s="24"/>
      <c r="B225" s="7" t="s">
        <v>69</v>
      </c>
      <c r="C225" s="7">
        <v>300</v>
      </c>
      <c r="D225" s="7"/>
      <c r="E225" s="7"/>
    </row>
    <row r="226" spans="1:5">
      <c r="A226" s="24"/>
      <c r="B226" s="7" t="s">
        <v>41</v>
      </c>
      <c r="C226" s="7">
        <v>600</v>
      </c>
      <c r="D226" s="7"/>
      <c r="E226" s="7"/>
    </row>
    <row r="227" spans="1:5" ht="15.75" thickBot="1">
      <c r="A227" s="27" t="s">
        <v>5</v>
      </c>
      <c r="B227" s="21" t="s">
        <v>6</v>
      </c>
      <c r="C227" s="22">
        <f>SUM(C217:C226)</f>
        <v>1000</v>
      </c>
      <c r="D227" s="23"/>
      <c r="E227" s="26">
        <f>A217-C227</f>
        <v>-3118</v>
      </c>
    </row>
    <row r="230" spans="1:5" ht="18.75">
      <c r="A230" s="45" t="s">
        <v>30</v>
      </c>
      <c r="B230" s="45"/>
      <c r="C230" s="45"/>
      <c r="D230" s="45"/>
      <c r="E230" s="45"/>
    </row>
    <row r="231" spans="1:5">
      <c r="A231" s="4" t="s">
        <v>0</v>
      </c>
      <c r="B231" s="5" t="s">
        <v>1</v>
      </c>
      <c r="C231" s="5" t="s">
        <v>2</v>
      </c>
      <c r="D231" s="5" t="s">
        <v>3</v>
      </c>
      <c r="E231" s="6" t="s">
        <v>4</v>
      </c>
    </row>
    <row r="232" spans="1:5">
      <c r="A232" s="7">
        <v>-3118</v>
      </c>
      <c r="B232" s="7" t="s">
        <v>96</v>
      </c>
      <c r="C232" s="5">
        <v>211</v>
      </c>
      <c r="D232" s="8">
        <v>3000</v>
      </c>
      <c r="E232" s="6"/>
    </row>
    <row r="233" spans="1:5">
      <c r="A233" s="9"/>
      <c r="B233" s="7" t="s">
        <v>97</v>
      </c>
      <c r="C233" s="7">
        <v>25</v>
      </c>
      <c r="D233" s="8"/>
      <c r="E233" s="10"/>
    </row>
    <row r="234" spans="1:5">
      <c r="A234" s="11"/>
      <c r="B234" s="7" t="s">
        <v>98</v>
      </c>
      <c r="C234" s="7">
        <v>25</v>
      </c>
      <c r="D234" s="8"/>
      <c r="E234" s="10"/>
    </row>
    <row r="235" spans="1:5">
      <c r="A235" s="11"/>
      <c r="B235" s="7" t="s">
        <v>69</v>
      </c>
      <c r="C235" s="7">
        <v>300</v>
      </c>
      <c r="D235" s="7"/>
      <c r="E235" s="10"/>
    </row>
    <row r="236" spans="1:5">
      <c r="A236" s="24"/>
      <c r="B236" s="31" t="s">
        <v>41</v>
      </c>
      <c r="C236" s="7">
        <v>550</v>
      </c>
      <c r="D236" s="7"/>
      <c r="E236" s="7"/>
    </row>
    <row r="237" spans="1:5" ht="15.75" thickBot="1">
      <c r="A237" s="27" t="s">
        <v>5</v>
      </c>
      <c r="B237" s="21" t="s">
        <v>6</v>
      </c>
      <c r="C237" s="7">
        <f>SUM(C232:C236)</f>
        <v>1111</v>
      </c>
      <c r="D237" s="29"/>
      <c r="E237" s="24">
        <v>-1229</v>
      </c>
    </row>
    <row r="240" spans="1:5" ht="18.75">
      <c r="A240" s="45" t="s">
        <v>31</v>
      </c>
      <c r="B240" s="45"/>
      <c r="C240" s="45"/>
      <c r="D240" s="45"/>
      <c r="E240" s="45"/>
    </row>
    <row r="241" spans="1:5">
      <c r="A241" s="4" t="s">
        <v>0</v>
      </c>
      <c r="B241" s="5" t="s">
        <v>1</v>
      </c>
      <c r="C241" s="5" t="s">
        <v>2</v>
      </c>
      <c r="D241" s="5" t="s">
        <v>3</v>
      </c>
      <c r="E241" s="6" t="s">
        <v>4</v>
      </c>
    </row>
    <row r="242" spans="1:5">
      <c r="A242" s="7">
        <v>-1229</v>
      </c>
      <c r="B242" s="7" t="s">
        <v>99</v>
      </c>
      <c r="C242" s="5">
        <v>25</v>
      </c>
      <c r="D242" s="8"/>
      <c r="E242" s="6"/>
    </row>
    <row r="243" spans="1:5">
      <c r="A243" s="9"/>
      <c r="B243" s="7" t="s">
        <v>100</v>
      </c>
      <c r="C243" s="7">
        <v>25</v>
      </c>
      <c r="D243" s="8"/>
      <c r="E243" s="10"/>
    </row>
    <row r="244" spans="1:5">
      <c r="A244" s="11"/>
      <c r="B244" s="7" t="s">
        <v>101</v>
      </c>
      <c r="C244" s="7">
        <v>299</v>
      </c>
      <c r="D244" s="8"/>
      <c r="E244" s="10"/>
    </row>
    <row r="245" spans="1:5">
      <c r="A245" s="11"/>
      <c r="B245" s="7" t="s">
        <v>69</v>
      </c>
      <c r="C245" s="7">
        <v>305</v>
      </c>
      <c r="D245" s="7"/>
      <c r="E245" s="10"/>
    </row>
    <row r="246" spans="1:5">
      <c r="A246" s="24"/>
      <c r="B246" s="7" t="s">
        <v>41</v>
      </c>
      <c r="C246" s="7">
        <v>550</v>
      </c>
      <c r="D246" s="7"/>
      <c r="E246" s="7"/>
    </row>
    <row r="247" spans="1:5">
      <c r="A247" s="27" t="s">
        <v>5</v>
      </c>
      <c r="B247" s="7" t="s">
        <v>6</v>
      </c>
      <c r="C247" s="7">
        <f>SUM(C242:C246)</f>
        <v>1204</v>
      </c>
      <c r="D247" s="29"/>
      <c r="E247" s="24">
        <f>A242-C247</f>
        <v>-2433</v>
      </c>
    </row>
    <row r="250" spans="1:5" ht="18.75">
      <c r="A250" s="45" t="s">
        <v>102</v>
      </c>
      <c r="B250" s="45"/>
      <c r="C250" s="45"/>
      <c r="D250" s="45"/>
      <c r="E250" s="45"/>
    </row>
    <row r="251" spans="1:5">
      <c r="A251" s="4" t="s">
        <v>0</v>
      </c>
      <c r="B251" s="5" t="s">
        <v>1</v>
      </c>
      <c r="C251" s="5" t="s">
        <v>2</v>
      </c>
      <c r="D251" s="5" t="s">
        <v>3</v>
      </c>
      <c r="E251" s="6" t="s">
        <v>4</v>
      </c>
    </row>
    <row r="252" spans="1:5">
      <c r="A252" s="7">
        <v>-2433</v>
      </c>
      <c r="B252" s="7" t="s">
        <v>99</v>
      </c>
      <c r="C252" s="5">
        <v>25</v>
      </c>
      <c r="D252" s="8"/>
      <c r="E252" s="6"/>
    </row>
    <row r="253" spans="1:5">
      <c r="A253" s="9"/>
      <c r="B253" s="7" t="s">
        <v>103</v>
      </c>
      <c r="C253" s="7">
        <v>25</v>
      </c>
      <c r="D253" s="8"/>
      <c r="E253" s="10"/>
    </row>
    <row r="254" spans="1:5">
      <c r="A254" s="11"/>
      <c r="B254" s="7" t="s">
        <v>69</v>
      </c>
      <c r="C254" s="7">
        <v>300</v>
      </c>
      <c r="D254" s="8"/>
      <c r="E254" s="10"/>
    </row>
    <row r="255" spans="1:5">
      <c r="A255" s="11"/>
      <c r="B255" s="7" t="s">
        <v>41</v>
      </c>
      <c r="C255" s="7">
        <v>550</v>
      </c>
      <c r="D255" s="7"/>
      <c r="E255" s="10"/>
    </row>
    <row r="256" spans="1:5">
      <c r="A256" s="24"/>
      <c r="B256" s="7" t="s">
        <v>104</v>
      </c>
      <c r="C256" s="7">
        <v>500</v>
      </c>
      <c r="D256" s="7"/>
      <c r="E256" s="7"/>
    </row>
    <row r="257" spans="1:5">
      <c r="A257" s="27" t="s">
        <v>5</v>
      </c>
      <c r="B257" s="7" t="s">
        <v>6</v>
      </c>
      <c r="C257" s="7">
        <f>SUM(C252:C256)</f>
        <v>1400</v>
      </c>
      <c r="D257" s="29"/>
      <c r="E257" s="24">
        <f>A252-C257</f>
        <v>-3833</v>
      </c>
    </row>
    <row r="260" spans="1:5" ht="18.75">
      <c r="A260" s="45" t="s">
        <v>105</v>
      </c>
      <c r="B260" s="45"/>
      <c r="C260" s="45"/>
      <c r="D260" s="45"/>
      <c r="E260" s="45"/>
    </row>
    <row r="261" spans="1:5">
      <c r="A261" s="4" t="s">
        <v>0</v>
      </c>
      <c r="B261" s="5" t="s">
        <v>1</v>
      </c>
      <c r="C261" s="5" t="s">
        <v>2</v>
      </c>
      <c r="D261" s="5" t="s">
        <v>3</v>
      </c>
      <c r="E261" s="6" t="s">
        <v>4</v>
      </c>
    </row>
    <row r="262" spans="1:5">
      <c r="A262" s="7">
        <v>-1833</v>
      </c>
      <c r="B262" s="7" t="s">
        <v>106</v>
      </c>
      <c r="C262" s="5">
        <v>25</v>
      </c>
      <c r="D262" s="8">
        <v>2000</v>
      </c>
      <c r="E262" s="6"/>
    </row>
    <row r="263" spans="1:5">
      <c r="A263" s="9"/>
      <c r="B263" s="7" t="s">
        <v>103</v>
      </c>
      <c r="C263" s="7">
        <v>25</v>
      </c>
      <c r="D263" s="8"/>
      <c r="E263" s="10"/>
    </row>
    <row r="264" spans="1:5">
      <c r="A264" s="11"/>
      <c r="B264" s="7" t="s">
        <v>69</v>
      </c>
      <c r="C264" s="7">
        <v>305</v>
      </c>
      <c r="D264" s="8"/>
      <c r="E264" s="10"/>
    </row>
    <row r="265" spans="1:5">
      <c r="A265" s="11"/>
      <c r="B265" s="7" t="s">
        <v>41</v>
      </c>
      <c r="C265" s="7">
        <v>550</v>
      </c>
      <c r="D265" s="7"/>
      <c r="E265" s="10"/>
    </row>
    <row r="266" spans="1:5">
      <c r="A266" s="24"/>
      <c r="B266" s="7" t="s">
        <v>107</v>
      </c>
      <c r="C266" s="7">
        <v>100</v>
      </c>
      <c r="D266" s="7"/>
      <c r="E266" s="7"/>
    </row>
    <row r="267" spans="1:5">
      <c r="A267" s="27" t="s">
        <v>5</v>
      </c>
      <c r="B267" s="7" t="s">
        <v>6</v>
      </c>
      <c r="C267" s="7">
        <f>SUM(C262:C266)</f>
        <v>1005</v>
      </c>
      <c r="D267" s="29"/>
      <c r="E267" s="24">
        <f>A262-C267</f>
        <v>-2838</v>
      </c>
    </row>
    <row r="270" spans="1:5" ht="18.75">
      <c r="A270" s="45" t="s">
        <v>108</v>
      </c>
      <c r="B270" s="45"/>
      <c r="C270" s="45"/>
      <c r="D270" s="45"/>
      <c r="E270" s="45"/>
    </row>
    <row r="271" spans="1:5">
      <c r="A271" s="4" t="s">
        <v>0</v>
      </c>
      <c r="B271" s="5" t="s">
        <v>1</v>
      </c>
      <c r="C271" s="5" t="s">
        <v>2</v>
      </c>
      <c r="D271" s="5" t="s">
        <v>3</v>
      </c>
      <c r="E271" s="6" t="s">
        <v>4</v>
      </c>
    </row>
    <row r="272" spans="1:5">
      <c r="A272" s="7">
        <v>-2838</v>
      </c>
      <c r="B272" s="7" t="s">
        <v>109</v>
      </c>
      <c r="C272" s="5">
        <v>132</v>
      </c>
      <c r="D272" s="8"/>
      <c r="E272" s="6"/>
    </row>
    <row r="273" spans="1:5">
      <c r="A273" s="9"/>
      <c r="B273" s="7" t="s">
        <v>44</v>
      </c>
      <c r="C273" s="7">
        <v>20</v>
      </c>
      <c r="D273" s="8"/>
      <c r="E273" s="10"/>
    </row>
    <row r="274" spans="1:5">
      <c r="A274" s="11"/>
      <c r="B274" s="7" t="s">
        <v>110</v>
      </c>
      <c r="C274" s="7">
        <v>20</v>
      </c>
      <c r="D274" s="8"/>
      <c r="E274" s="10"/>
    </row>
    <row r="275" spans="1:5">
      <c r="A275" s="11"/>
      <c r="B275" s="7" t="s">
        <v>111</v>
      </c>
      <c r="C275" s="7">
        <v>20</v>
      </c>
      <c r="D275" s="7"/>
      <c r="E275" s="10"/>
    </row>
    <row r="276" spans="1:5">
      <c r="A276" s="24"/>
      <c r="B276" s="7" t="s">
        <v>47</v>
      </c>
      <c r="C276" s="7">
        <v>20</v>
      </c>
      <c r="D276" s="7"/>
      <c r="E276" s="7"/>
    </row>
    <row r="277" spans="1:5">
      <c r="A277" s="24"/>
      <c r="B277" s="7" t="s">
        <v>69</v>
      </c>
      <c r="C277" s="7">
        <v>310</v>
      </c>
      <c r="D277" s="7"/>
      <c r="E277" s="7"/>
    </row>
    <row r="278" spans="1:5">
      <c r="A278" s="24"/>
      <c r="B278" s="7" t="s">
        <v>41</v>
      </c>
      <c r="C278" s="7">
        <v>500</v>
      </c>
      <c r="D278" s="7"/>
      <c r="E278" s="7"/>
    </row>
    <row r="279" spans="1:5">
      <c r="A279" s="27" t="s">
        <v>5</v>
      </c>
      <c r="B279" s="7" t="s">
        <v>6</v>
      </c>
      <c r="C279" s="7">
        <f>SUM(C272:C278)</f>
        <v>1022</v>
      </c>
      <c r="D279" s="29"/>
      <c r="E279" s="24">
        <f>A272-C279</f>
        <v>-3860</v>
      </c>
    </row>
    <row r="282" spans="1:5" ht="18.75">
      <c r="A282" s="45" t="s">
        <v>112</v>
      </c>
      <c r="B282" s="45"/>
      <c r="C282" s="45"/>
      <c r="D282" s="45"/>
      <c r="E282" s="45"/>
    </row>
    <row r="283" spans="1:5">
      <c r="A283" s="4" t="s">
        <v>0</v>
      </c>
      <c r="B283" s="5" t="s">
        <v>1</v>
      </c>
      <c r="C283" s="5" t="s">
        <v>2</v>
      </c>
      <c r="D283" s="5" t="s">
        <v>3</v>
      </c>
      <c r="E283" s="6" t="s">
        <v>4</v>
      </c>
    </row>
    <row r="284" spans="1:5">
      <c r="A284" s="7">
        <v>-3860</v>
      </c>
      <c r="B284" s="7" t="s">
        <v>44</v>
      </c>
      <c r="C284" s="5">
        <v>20</v>
      </c>
      <c r="D284" s="8"/>
      <c r="E284" s="6"/>
    </row>
    <row r="285" spans="1:5">
      <c r="A285" s="9"/>
      <c r="B285" s="7" t="s">
        <v>45</v>
      </c>
      <c r="C285" s="7">
        <v>20</v>
      </c>
      <c r="D285" s="8"/>
      <c r="E285" s="10"/>
    </row>
    <row r="286" spans="1:5">
      <c r="A286" s="11"/>
      <c r="B286" s="7" t="s">
        <v>111</v>
      </c>
      <c r="C286" s="7">
        <v>20</v>
      </c>
      <c r="D286" s="8"/>
      <c r="E286" s="10"/>
    </row>
    <row r="287" spans="1:5">
      <c r="A287" s="11"/>
      <c r="B287" s="7" t="s">
        <v>47</v>
      </c>
      <c r="C287" s="7">
        <v>20</v>
      </c>
      <c r="D287" s="7"/>
      <c r="E287" s="10"/>
    </row>
    <row r="288" spans="1:5">
      <c r="A288" s="24"/>
      <c r="B288" s="7" t="s">
        <v>113</v>
      </c>
      <c r="C288" s="7">
        <v>100</v>
      </c>
      <c r="D288" s="7"/>
      <c r="E288" s="7"/>
    </row>
    <row r="289" spans="1:5">
      <c r="A289" s="24"/>
      <c r="B289" s="7" t="s">
        <v>69</v>
      </c>
      <c r="C289" s="7">
        <v>310</v>
      </c>
      <c r="D289" s="7"/>
      <c r="E289" s="7"/>
    </row>
    <row r="290" spans="1:5">
      <c r="A290" s="24"/>
      <c r="B290" s="7" t="s">
        <v>41</v>
      </c>
      <c r="C290" s="7">
        <v>500</v>
      </c>
      <c r="D290" s="7"/>
      <c r="E290" s="7"/>
    </row>
    <row r="291" spans="1:5">
      <c r="A291" s="27" t="s">
        <v>5</v>
      </c>
      <c r="B291" s="7" t="s">
        <v>6</v>
      </c>
      <c r="C291" s="7">
        <f>SUM(C284:C290)</f>
        <v>990</v>
      </c>
      <c r="D291" s="29"/>
      <c r="E291" s="24">
        <f>A284-C291</f>
        <v>-4850</v>
      </c>
    </row>
    <row r="294" spans="1:5" ht="18.75">
      <c r="A294" s="45" t="s">
        <v>115</v>
      </c>
      <c r="B294" s="45"/>
      <c r="C294" s="45"/>
      <c r="D294" s="45"/>
      <c r="E294" s="45"/>
    </row>
    <row r="295" spans="1:5">
      <c r="A295" s="4" t="s">
        <v>0</v>
      </c>
      <c r="B295" s="5" t="s">
        <v>1</v>
      </c>
      <c r="C295" s="5" t="s">
        <v>2</v>
      </c>
      <c r="D295" s="5" t="s">
        <v>3</v>
      </c>
      <c r="E295" s="6" t="s">
        <v>4</v>
      </c>
    </row>
    <row r="296" spans="1:5">
      <c r="A296" s="7">
        <v>-4850</v>
      </c>
      <c r="B296" s="7" t="s">
        <v>44</v>
      </c>
      <c r="C296" s="5">
        <v>20</v>
      </c>
      <c r="D296" s="8"/>
      <c r="E296" s="6"/>
    </row>
    <row r="297" spans="1:5">
      <c r="A297" s="9"/>
      <c r="B297" s="7" t="s">
        <v>114</v>
      </c>
      <c r="C297" s="7">
        <v>20</v>
      </c>
      <c r="D297" s="8"/>
      <c r="E297" s="10"/>
    </row>
    <row r="298" spans="1:5">
      <c r="A298" s="11"/>
      <c r="B298" s="7" t="s">
        <v>111</v>
      </c>
      <c r="C298" s="7">
        <v>20</v>
      </c>
      <c r="D298" s="8"/>
      <c r="E298" s="10"/>
    </row>
    <row r="299" spans="1:5">
      <c r="A299" s="11"/>
      <c r="B299" s="7" t="s">
        <v>47</v>
      </c>
      <c r="C299" s="7">
        <v>20</v>
      </c>
      <c r="D299" s="7"/>
      <c r="E299" s="10"/>
    </row>
    <row r="300" spans="1:5">
      <c r="A300" s="24"/>
      <c r="B300" s="7" t="s">
        <v>113</v>
      </c>
      <c r="C300" s="7">
        <v>300</v>
      </c>
      <c r="D300" s="7"/>
      <c r="E300" s="7"/>
    </row>
    <row r="301" spans="1:5">
      <c r="A301" s="24"/>
      <c r="B301" s="7" t="s">
        <v>69</v>
      </c>
      <c r="C301" s="7">
        <v>305</v>
      </c>
      <c r="D301" s="7"/>
      <c r="E301" s="7"/>
    </row>
    <row r="302" spans="1:5">
      <c r="A302" s="24"/>
      <c r="B302" s="7" t="s">
        <v>41</v>
      </c>
      <c r="C302" s="7">
        <v>500</v>
      </c>
      <c r="D302" s="7"/>
      <c r="E302" s="7"/>
    </row>
    <row r="303" spans="1:5">
      <c r="A303" s="27" t="s">
        <v>5</v>
      </c>
      <c r="B303" s="7" t="s">
        <v>6</v>
      </c>
      <c r="C303" s="7">
        <f>SUM(C296:C302)</f>
        <v>1185</v>
      </c>
      <c r="D303" s="29"/>
      <c r="E303" s="24">
        <f>A296-C303</f>
        <v>-6035</v>
      </c>
    </row>
    <row r="306" spans="1:5" ht="18.75">
      <c r="A306" s="45" t="s">
        <v>116</v>
      </c>
      <c r="B306" s="45"/>
      <c r="C306" s="45"/>
      <c r="D306" s="45"/>
      <c r="E306" s="45"/>
    </row>
    <row r="307" spans="1:5">
      <c r="A307" s="4" t="s">
        <v>0</v>
      </c>
      <c r="B307" s="5" t="s">
        <v>1</v>
      </c>
      <c r="C307" s="5" t="s">
        <v>2</v>
      </c>
      <c r="D307" s="5" t="s">
        <v>3</v>
      </c>
      <c r="E307" s="6" t="s">
        <v>4</v>
      </c>
    </row>
    <row r="308" spans="1:5">
      <c r="A308" s="7">
        <v>-2535</v>
      </c>
      <c r="B308" s="7" t="s">
        <v>44</v>
      </c>
      <c r="C308" s="5">
        <v>20</v>
      </c>
      <c r="D308" s="8">
        <v>3500</v>
      </c>
      <c r="E308" s="6"/>
    </row>
    <row r="309" spans="1:5">
      <c r="A309" s="9"/>
      <c r="B309" s="7" t="s">
        <v>114</v>
      </c>
      <c r="C309" s="7">
        <v>20</v>
      </c>
      <c r="D309" s="8"/>
      <c r="E309" s="10"/>
    </row>
    <row r="310" spans="1:5">
      <c r="A310" s="11"/>
      <c r="B310" s="7" t="s">
        <v>111</v>
      </c>
      <c r="C310" s="7">
        <v>20</v>
      </c>
      <c r="D310" s="8"/>
      <c r="E310" s="10"/>
    </row>
    <row r="311" spans="1:5">
      <c r="A311" s="11"/>
      <c r="B311" s="7" t="s">
        <v>47</v>
      </c>
      <c r="C311" s="7">
        <v>20</v>
      </c>
      <c r="D311" s="7"/>
      <c r="E311" s="10"/>
    </row>
    <row r="312" spans="1:5">
      <c r="A312" s="24"/>
      <c r="B312" s="7" t="s">
        <v>113</v>
      </c>
      <c r="C312" s="7">
        <v>200</v>
      </c>
      <c r="D312" s="7"/>
      <c r="E312" s="7"/>
    </row>
    <row r="313" spans="1:5">
      <c r="A313" s="24"/>
      <c r="B313" s="7" t="s">
        <v>69</v>
      </c>
      <c r="C313" s="7">
        <v>320</v>
      </c>
      <c r="D313" s="7"/>
      <c r="E313" s="7"/>
    </row>
    <row r="314" spans="1:5">
      <c r="A314" s="24"/>
      <c r="B314" s="7" t="s">
        <v>41</v>
      </c>
      <c r="C314" s="7">
        <v>500</v>
      </c>
      <c r="D314" s="7"/>
      <c r="E314" s="7"/>
    </row>
    <row r="315" spans="1:5">
      <c r="A315" s="27" t="s">
        <v>5</v>
      </c>
      <c r="B315" s="7" t="s">
        <v>6</v>
      </c>
      <c r="C315" s="7">
        <f>SUM(C308:C314)</f>
        <v>1100</v>
      </c>
      <c r="D315" s="29"/>
      <c r="E315" s="24">
        <f>A308-C315</f>
        <v>-3635</v>
      </c>
    </row>
    <row r="318" spans="1:5" ht="18.75">
      <c r="A318" s="45" t="s">
        <v>117</v>
      </c>
      <c r="B318" s="45"/>
      <c r="C318" s="45"/>
      <c r="D318" s="45"/>
      <c r="E318" s="45"/>
    </row>
    <row r="319" spans="1:5">
      <c r="A319" s="4" t="s">
        <v>0</v>
      </c>
      <c r="B319" s="5" t="s">
        <v>1</v>
      </c>
      <c r="C319" s="5" t="s">
        <v>2</v>
      </c>
      <c r="D319" s="5" t="s">
        <v>3</v>
      </c>
      <c r="E319" s="6" t="s">
        <v>4</v>
      </c>
    </row>
    <row r="320" spans="1:5">
      <c r="A320" s="7">
        <v>-3635</v>
      </c>
      <c r="B320" s="7" t="s">
        <v>44</v>
      </c>
      <c r="C320" s="5">
        <v>20</v>
      </c>
      <c r="D320" s="8"/>
      <c r="E320" s="6"/>
    </row>
    <row r="321" spans="1:5">
      <c r="A321" s="9"/>
      <c r="B321" s="7" t="s">
        <v>114</v>
      </c>
      <c r="C321" s="7">
        <v>20</v>
      </c>
      <c r="D321" s="8"/>
      <c r="E321" s="10"/>
    </row>
    <row r="322" spans="1:5">
      <c r="A322" s="11"/>
      <c r="B322" s="7" t="s">
        <v>111</v>
      </c>
      <c r="C322" s="7">
        <v>20</v>
      </c>
      <c r="D322" s="8"/>
      <c r="E322" s="10"/>
    </row>
    <row r="323" spans="1:5">
      <c r="A323" s="11"/>
      <c r="B323" s="7" t="s">
        <v>47</v>
      </c>
      <c r="C323" s="7">
        <v>20</v>
      </c>
      <c r="D323" s="7"/>
      <c r="E323" s="10"/>
    </row>
    <row r="324" spans="1:5">
      <c r="A324" s="24"/>
      <c r="B324" s="7" t="s">
        <v>113</v>
      </c>
      <c r="C324" s="7">
        <v>100</v>
      </c>
      <c r="D324" s="7"/>
      <c r="E324" s="7"/>
    </row>
    <row r="325" spans="1:5">
      <c r="A325" s="24"/>
      <c r="B325" s="7" t="s">
        <v>69</v>
      </c>
      <c r="C325" s="7">
        <v>320</v>
      </c>
      <c r="D325" s="7"/>
      <c r="E325" s="7"/>
    </row>
    <row r="326" spans="1:5">
      <c r="A326" s="24"/>
      <c r="B326" s="7" t="s">
        <v>41</v>
      </c>
      <c r="C326" s="7">
        <v>500</v>
      </c>
      <c r="D326" s="7"/>
      <c r="E326" s="7"/>
    </row>
    <row r="327" spans="1:5">
      <c r="A327" s="27" t="s">
        <v>5</v>
      </c>
      <c r="B327" s="7" t="s">
        <v>6</v>
      </c>
      <c r="C327" s="7">
        <f>SUM(C320:C326)</f>
        <v>1000</v>
      </c>
      <c r="D327" s="29"/>
      <c r="E327" s="24">
        <f>A320-C327</f>
        <v>-4635</v>
      </c>
    </row>
    <row r="330" spans="1:5" ht="18.75">
      <c r="A330" s="45" t="s">
        <v>118</v>
      </c>
      <c r="B330" s="45"/>
      <c r="C330" s="45"/>
      <c r="D330" s="45"/>
      <c r="E330" s="45"/>
    </row>
    <row r="331" spans="1:5">
      <c r="A331" s="4" t="s">
        <v>0</v>
      </c>
      <c r="B331" s="5" t="s">
        <v>1</v>
      </c>
      <c r="C331" s="5" t="s">
        <v>2</v>
      </c>
      <c r="D331" s="5" t="s">
        <v>3</v>
      </c>
      <c r="E331" s="6" t="s">
        <v>4</v>
      </c>
    </row>
    <row r="332" spans="1:5">
      <c r="A332" s="7">
        <v>-4635</v>
      </c>
      <c r="B332" s="7" t="s">
        <v>44</v>
      </c>
      <c r="C332" s="5">
        <v>20</v>
      </c>
      <c r="D332" s="8"/>
      <c r="E332" s="6"/>
    </row>
    <row r="333" spans="1:5">
      <c r="A333" s="9"/>
      <c r="B333" s="7" t="s">
        <v>114</v>
      </c>
      <c r="C333" s="7">
        <v>20</v>
      </c>
      <c r="D333" s="8"/>
      <c r="E333" s="10"/>
    </row>
    <row r="334" spans="1:5">
      <c r="A334" s="11"/>
      <c r="B334" s="7" t="s">
        <v>111</v>
      </c>
      <c r="C334" s="7">
        <v>20</v>
      </c>
      <c r="D334" s="8"/>
      <c r="E334" s="10"/>
    </row>
    <row r="335" spans="1:5">
      <c r="A335" s="11"/>
      <c r="B335" s="7" t="s">
        <v>47</v>
      </c>
      <c r="C335" s="7">
        <v>20</v>
      </c>
      <c r="D335" s="7"/>
      <c r="E335" s="10"/>
    </row>
    <row r="336" spans="1:5">
      <c r="A336" s="24"/>
      <c r="B336" s="7" t="s">
        <v>113</v>
      </c>
      <c r="C336" s="7">
        <v>100</v>
      </c>
      <c r="D336" s="7"/>
      <c r="E336" s="7"/>
    </row>
    <row r="337" spans="1:5">
      <c r="A337" s="24"/>
      <c r="B337" s="7" t="s">
        <v>69</v>
      </c>
      <c r="C337" s="7">
        <v>310</v>
      </c>
      <c r="D337" s="7"/>
      <c r="E337" s="7"/>
    </row>
    <row r="338" spans="1:5">
      <c r="A338" s="24"/>
      <c r="B338" s="7" t="s">
        <v>41</v>
      </c>
      <c r="C338" s="7">
        <v>600</v>
      </c>
      <c r="D338" s="7"/>
      <c r="E338" s="7"/>
    </row>
    <row r="339" spans="1:5">
      <c r="A339" s="24"/>
      <c r="B339" s="7" t="s">
        <v>119</v>
      </c>
      <c r="C339" s="7">
        <v>256</v>
      </c>
      <c r="D339" s="7"/>
      <c r="E339" s="7"/>
    </row>
    <row r="340" spans="1:5">
      <c r="A340" s="27" t="s">
        <v>5</v>
      </c>
      <c r="B340" s="7" t="s">
        <v>6</v>
      </c>
      <c r="C340" s="7">
        <f>SUM(C332:C339)</f>
        <v>1346</v>
      </c>
      <c r="D340" s="29"/>
      <c r="E340" s="24">
        <f>A332-C340</f>
        <v>-5981</v>
      </c>
    </row>
    <row r="343" spans="1:5" ht="18.75">
      <c r="A343" s="45" t="s">
        <v>120</v>
      </c>
      <c r="B343" s="45"/>
      <c r="C343" s="45"/>
      <c r="D343" s="45"/>
      <c r="E343" s="45"/>
    </row>
    <row r="344" spans="1:5">
      <c r="A344" s="4" t="s">
        <v>0</v>
      </c>
      <c r="B344" s="5" t="s">
        <v>1</v>
      </c>
      <c r="C344" s="5" t="s">
        <v>2</v>
      </c>
      <c r="D344" s="5" t="s">
        <v>3</v>
      </c>
      <c r="E344" s="6" t="s">
        <v>4</v>
      </c>
    </row>
    <row r="345" spans="1:5">
      <c r="A345" s="7">
        <v>-5981</v>
      </c>
      <c r="B345" s="7" t="s">
        <v>121</v>
      </c>
      <c r="C345" s="5">
        <v>30</v>
      </c>
      <c r="D345" s="8"/>
      <c r="E345" s="6"/>
    </row>
    <row r="346" spans="1:5">
      <c r="A346" s="9"/>
      <c r="B346" s="7" t="s">
        <v>122</v>
      </c>
      <c r="C346" s="7">
        <v>30</v>
      </c>
      <c r="D346" s="8"/>
      <c r="E346" s="10"/>
    </row>
    <row r="347" spans="1:5">
      <c r="A347" s="11"/>
      <c r="B347" s="7" t="s">
        <v>123</v>
      </c>
      <c r="C347" s="7">
        <v>256</v>
      </c>
      <c r="D347" s="8"/>
      <c r="E347" s="10"/>
    </row>
    <row r="348" spans="1:5">
      <c r="A348" s="11"/>
      <c r="B348" s="7" t="s">
        <v>124</v>
      </c>
      <c r="C348" s="7">
        <v>300</v>
      </c>
      <c r="D348" s="7"/>
      <c r="E348" s="10"/>
    </row>
    <row r="349" spans="1:5">
      <c r="A349" s="24"/>
      <c r="B349" s="7" t="s">
        <v>125</v>
      </c>
      <c r="C349" s="7">
        <v>500</v>
      </c>
      <c r="D349" s="7"/>
      <c r="E349" s="7"/>
    </row>
    <row r="350" spans="1:5">
      <c r="A350" s="27" t="s">
        <v>5</v>
      </c>
      <c r="B350" s="7" t="s">
        <v>6</v>
      </c>
      <c r="C350" s="7">
        <f>SUM(C345:C349)</f>
        <v>1116</v>
      </c>
      <c r="D350" s="29"/>
      <c r="E350" s="24">
        <f>A345-C350</f>
        <v>-7097</v>
      </c>
    </row>
    <row r="353" spans="1:5" ht="18.75">
      <c r="A353" s="45" t="s">
        <v>126</v>
      </c>
      <c r="B353" s="45"/>
      <c r="C353" s="45"/>
      <c r="D353" s="45"/>
      <c r="E353" s="45"/>
    </row>
    <row r="354" spans="1:5">
      <c r="A354" s="4" t="s">
        <v>0</v>
      </c>
      <c r="B354" s="5" t="s">
        <v>1</v>
      </c>
      <c r="C354" s="5" t="s">
        <v>2</v>
      </c>
      <c r="D354" s="5" t="s">
        <v>3</v>
      </c>
      <c r="E354" s="6" t="s">
        <v>4</v>
      </c>
    </row>
    <row r="355" spans="1:5">
      <c r="A355" s="7">
        <v>-7097</v>
      </c>
      <c r="B355" s="7" t="s">
        <v>44</v>
      </c>
      <c r="C355" s="32">
        <v>20</v>
      </c>
      <c r="D355" s="8"/>
      <c r="E355" s="6"/>
    </row>
    <row r="356" spans="1:5">
      <c r="A356" s="9"/>
      <c r="B356" s="7" t="s">
        <v>114</v>
      </c>
      <c r="C356" s="33">
        <v>20</v>
      </c>
      <c r="D356" s="8"/>
      <c r="E356" s="10"/>
    </row>
    <row r="357" spans="1:5">
      <c r="A357" s="11"/>
      <c r="B357" s="7" t="s">
        <v>111</v>
      </c>
      <c r="C357" s="33">
        <v>20</v>
      </c>
      <c r="D357" s="8"/>
      <c r="E357" s="10"/>
    </row>
    <row r="358" spans="1:5">
      <c r="A358" s="11"/>
      <c r="B358" s="7" t="s">
        <v>47</v>
      </c>
      <c r="C358" s="33">
        <v>20</v>
      </c>
      <c r="D358" s="7"/>
      <c r="E358" s="10"/>
    </row>
    <row r="359" spans="1:5">
      <c r="A359" s="24"/>
      <c r="B359" s="7" t="s">
        <v>113</v>
      </c>
      <c r="C359" s="7">
        <v>100</v>
      </c>
      <c r="D359" s="7"/>
      <c r="E359" s="7"/>
    </row>
    <row r="360" spans="1:5">
      <c r="A360" s="24"/>
      <c r="B360" s="7" t="s">
        <v>69</v>
      </c>
      <c r="C360" s="7">
        <v>305</v>
      </c>
      <c r="D360" s="7"/>
      <c r="E360" s="7"/>
    </row>
    <row r="361" spans="1:5">
      <c r="A361" s="24"/>
      <c r="B361" s="7" t="s">
        <v>41</v>
      </c>
      <c r="C361" s="7">
        <v>600</v>
      </c>
      <c r="D361" s="7"/>
      <c r="E361" s="7"/>
    </row>
    <row r="362" spans="1:5">
      <c r="A362" s="24"/>
      <c r="B362" s="7" t="s">
        <v>119</v>
      </c>
      <c r="C362" s="7">
        <v>256</v>
      </c>
      <c r="D362" s="7"/>
      <c r="E362" s="7"/>
    </row>
    <row r="363" spans="1:5">
      <c r="A363" s="27" t="s">
        <v>5</v>
      </c>
      <c r="B363" s="7" t="s">
        <v>6</v>
      </c>
      <c r="C363" s="7">
        <f>SUM(C355:C362)</f>
        <v>1341</v>
      </c>
      <c r="D363" s="29"/>
      <c r="E363" s="24">
        <f>A355-C363</f>
        <v>-8438</v>
      </c>
    </row>
    <row r="366" spans="1:5" ht="18.75">
      <c r="A366" s="45" t="s">
        <v>127</v>
      </c>
      <c r="B366" s="45"/>
      <c r="C366" s="45"/>
      <c r="D366" s="45"/>
      <c r="E366" s="45"/>
    </row>
    <row r="367" spans="1:5">
      <c r="A367" s="4" t="s">
        <v>0</v>
      </c>
      <c r="B367" s="5" t="s">
        <v>1</v>
      </c>
      <c r="C367" s="5" t="s">
        <v>2</v>
      </c>
      <c r="D367" s="5" t="s">
        <v>3</v>
      </c>
      <c r="E367" s="6" t="s">
        <v>4</v>
      </c>
    </row>
    <row r="368" spans="1:5">
      <c r="A368" s="7">
        <v>-5438</v>
      </c>
      <c r="B368" s="7" t="s">
        <v>128</v>
      </c>
      <c r="C368" s="32">
        <v>20</v>
      </c>
      <c r="D368" s="8">
        <v>3000</v>
      </c>
      <c r="E368" s="6"/>
    </row>
    <row r="369" spans="1:5">
      <c r="A369" s="9"/>
      <c r="B369" s="7" t="s">
        <v>129</v>
      </c>
      <c r="C369" s="33">
        <v>20</v>
      </c>
      <c r="D369" s="8"/>
      <c r="E369" s="10"/>
    </row>
    <row r="370" spans="1:5">
      <c r="A370" s="11"/>
      <c r="B370" s="7" t="s">
        <v>41</v>
      </c>
      <c r="C370" s="33">
        <v>600</v>
      </c>
      <c r="D370" s="8"/>
      <c r="E370" s="10"/>
    </row>
    <row r="371" spans="1:5">
      <c r="A371" s="11"/>
      <c r="B371" s="7" t="s">
        <v>69</v>
      </c>
      <c r="C371" s="33">
        <v>310</v>
      </c>
      <c r="D371" s="7"/>
      <c r="E371" s="10"/>
    </row>
    <row r="372" spans="1:5">
      <c r="A372" s="27" t="s">
        <v>5</v>
      </c>
      <c r="B372" s="7" t="s">
        <v>6</v>
      </c>
      <c r="C372" s="7">
        <f>SUM(C368:C371)</f>
        <v>950</v>
      </c>
      <c r="D372" s="29"/>
      <c r="E372" s="24">
        <f>A368-C372</f>
        <v>-6388</v>
      </c>
    </row>
    <row r="375" spans="1:5" ht="18.75">
      <c r="A375" s="45" t="s">
        <v>130</v>
      </c>
      <c r="B375" s="45"/>
      <c r="C375" s="45"/>
      <c r="D375" s="45"/>
      <c r="E375" s="45"/>
    </row>
    <row r="376" spans="1:5">
      <c r="A376" s="4" t="s">
        <v>0</v>
      </c>
      <c r="B376" s="5" t="s">
        <v>1</v>
      </c>
      <c r="C376" s="5" t="s">
        <v>2</v>
      </c>
      <c r="D376" s="5" t="s">
        <v>3</v>
      </c>
      <c r="E376" s="6" t="s">
        <v>4</v>
      </c>
    </row>
    <row r="377" spans="1:5">
      <c r="A377" s="7">
        <v>-6388</v>
      </c>
      <c r="B377" s="7" t="s">
        <v>69</v>
      </c>
      <c r="C377" s="32">
        <v>310</v>
      </c>
      <c r="D377" s="8"/>
      <c r="E377" s="6"/>
    </row>
    <row r="378" spans="1:5">
      <c r="A378" s="9"/>
      <c r="B378" s="7" t="s">
        <v>41</v>
      </c>
      <c r="C378" s="33">
        <v>600</v>
      </c>
      <c r="D378" s="8"/>
      <c r="E378" s="10"/>
    </row>
    <row r="379" spans="1:5">
      <c r="A379" s="11"/>
      <c r="B379" s="7" t="s">
        <v>131</v>
      </c>
      <c r="C379" s="33">
        <v>50</v>
      </c>
      <c r="D379" s="8"/>
      <c r="E379" s="10"/>
    </row>
    <row r="380" spans="1:5">
      <c r="A380" s="27" t="s">
        <v>5</v>
      </c>
      <c r="B380" s="7" t="s">
        <v>6</v>
      </c>
      <c r="C380" s="7">
        <f>SUM(C377:C379)</f>
        <v>960</v>
      </c>
      <c r="D380" s="29"/>
      <c r="E380" s="24">
        <f>A377-C380</f>
        <v>-7348</v>
      </c>
    </row>
    <row r="383" spans="1:5" ht="18.75">
      <c r="A383" s="45" t="s">
        <v>136</v>
      </c>
      <c r="B383" s="45"/>
      <c r="C383" s="45"/>
      <c r="D383" s="45"/>
      <c r="E383" s="45"/>
    </row>
    <row r="384" spans="1:5">
      <c r="A384" s="4" t="s">
        <v>0</v>
      </c>
      <c r="B384" s="5" t="s">
        <v>1</v>
      </c>
      <c r="C384" s="5" t="s">
        <v>2</v>
      </c>
      <c r="D384" s="5" t="s">
        <v>3</v>
      </c>
      <c r="E384" s="6" t="s">
        <v>4</v>
      </c>
    </row>
    <row r="385" spans="1:5">
      <c r="A385" s="7">
        <v>-4348</v>
      </c>
      <c r="B385" s="7" t="s">
        <v>133</v>
      </c>
      <c r="C385" s="32">
        <v>20</v>
      </c>
      <c r="D385" s="8">
        <v>3000</v>
      </c>
      <c r="E385" s="6"/>
    </row>
    <row r="386" spans="1:5">
      <c r="A386" s="9"/>
      <c r="B386" s="7" t="s">
        <v>134</v>
      </c>
      <c r="C386" s="33">
        <v>20</v>
      </c>
      <c r="D386" s="8"/>
      <c r="E386" s="10"/>
    </row>
    <row r="387" spans="1:5">
      <c r="A387" s="11"/>
      <c r="B387" s="7" t="s">
        <v>124</v>
      </c>
      <c r="C387" s="33">
        <v>305</v>
      </c>
      <c r="D387" s="8"/>
      <c r="E387" s="10"/>
    </row>
    <row r="388" spans="1:5">
      <c r="A388" s="8"/>
      <c r="B388" s="7" t="s">
        <v>135</v>
      </c>
      <c r="C388" s="33">
        <v>600</v>
      </c>
      <c r="D388" s="8"/>
      <c r="E388" s="7"/>
    </row>
    <row r="389" spans="1:5">
      <c r="A389" s="27" t="s">
        <v>5</v>
      </c>
      <c r="B389" s="7" t="s">
        <v>6</v>
      </c>
      <c r="C389" s="7">
        <f>SUM(C385:C388)</f>
        <v>945</v>
      </c>
      <c r="D389" s="29"/>
      <c r="E389" s="24">
        <f>A385-C389</f>
        <v>-5293</v>
      </c>
    </row>
    <row r="392" spans="1:5" ht="18.75">
      <c r="A392" s="45" t="s">
        <v>137</v>
      </c>
      <c r="B392" s="45"/>
      <c r="C392" s="45"/>
      <c r="D392" s="45"/>
      <c r="E392" s="45"/>
    </row>
    <row r="393" spans="1:5">
      <c r="A393" s="4" t="s">
        <v>0</v>
      </c>
      <c r="B393" s="5" t="s">
        <v>1</v>
      </c>
      <c r="C393" s="5" t="s">
        <v>2</v>
      </c>
      <c r="D393" s="5" t="s">
        <v>3</v>
      </c>
      <c r="E393" s="6" t="s">
        <v>4</v>
      </c>
    </row>
    <row r="394" spans="1:5">
      <c r="A394" s="7">
        <v>-5293</v>
      </c>
      <c r="B394" s="7" t="s">
        <v>138</v>
      </c>
      <c r="C394" s="32">
        <v>262</v>
      </c>
      <c r="D394" s="8"/>
      <c r="E394" s="6"/>
    </row>
    <row r="395" spans="1:5">
      <c r="A395" s="9"/>
      <c r="B395" s="7" t="s">
        <v>139</v>
      </c>
      <c r="C395" s="33">
        <v>360</v>
      </c>
      <c r="D395" s="8"/>
      <c r="E395" s="10"/>
    </row>
    <row r="396" spans="1:5">
      <c r="A396" s="11"/>
      <c r="B396" s="7" t="s">
        <v>124</v>
      </c>
      <c r="C396" s="33">
        <v>310</v>
      </c>
      <c r="D396" s="8"/>
      <c r="E396" s="10"/>
    </row>
    <row r="397" spans="1:5">
      <c r="A397" s="8"/>
      <c r="B397" s="7" t="s">
        <v>135</v>
      </c>
      <c r="C397" s="33">
        <v>700</v>
      </c>
      <c r="D397" s="8"/>
      <c r="E397" s="7"/>
    </row>
    <row r="398" spans="1:5">
      <c r="A398" s="27" t="s">
        <v>5</v>
      </c>
      <c r="B398" s="7" t="s">
        <v>6</v>
      </c>
      <c r="C398" s="7">
        <f>SUM(C394:C397)</f>
        <v>1632</v>
      </c>
      <c r="D398" s="29"/>
      <c r="E398" s="24">
        <f>A394-C398</f>
        <v>-6925</v>
      </c>
    </row>
    <row r="401" spans="1:5" ht="18.75">
      <c r="A401" s="45" t="s">
        <v>132</v>
      </c>
      <c r="B401" s="45"/>
      <c r="C401" s="45"/>
      <c r="D401" s="45"/>
      <c r="E401" s="45"/>
    </row>
    <row r="402" spans="1:5">
      <c r="A402" s="4" t="s">
        <v>0</v>
      </c>
      <c r="B402" s="5" t="s">
        <v>1</v>
      </c>
      <c r="C402" s="5" t="s">
        <v>2</v>
      </c>
      <c r="D402" s="5" t="s">
        <v>3</v>
      </c>
      <c r="E402" s="6" t="s">
        <v>4</v>
      </c>
    </row>
    <row r="403" spans="1:5">
      <c r="A403" s="7">
        <v>-6925</v>
      </c>
      <c r="B403" s="7" t="s">
        <v>124</v>
      </c>
      <c r="C403" s="32">
        <v>310</v>
      </c>
      <c r="D403" s="8"/>
      <c r="E403" s="6"/>
    </row>
    <row r="404" spans="1:5">
      <c r="A404" s="9"/>
      <c r="B404" s="7" t="s">
        <v>135</v>
      </c>
      <c r="C404" s="33">
        <v>700</v>
      </c>
      <c r="D404" s="8"/>
      <c r="E404" s="10"/>
    </row>
    <row r="405" spans="1:5">
      <c r="A405" s="27" t="s">
        <v>5</v>
      </c>
      <c r="B405" s="7" t="s">
        <v>6</v>
      </c>
      <c r="C405" s="7">
        <f>SUM(C403:C404)</f>
        <v>1010</v>
      </c>
      <c r="D405" s="29"/>
      <c r="E405" s="24">
        <f>A403-C405</f>
        <v>-7935</v>
      </c>
    </row>
    <row r="408" spans="1:5" ht="18.75">
      <c r="A408" s="45" t="s">
        <v>140</v>
      </c>
      <c r="B408" s="45"/>
      <c r="C408" s="45"/>
      <c r="D408" s="45"/>
      <c r="E408" s="45"/>
    </row>
    <row r="409" spans="1:5">
      <c r="A409" s="4" t="s">
        <v>0</v>
      </c>
      <c r="B409" s="5" t="s">
        <v>1</v>
      </c>
      <c r="C409" s="5" t="s">
        <v>2</v>
      </c>
      <c r="D409" s="5" t="s">
        <v>3</v>
      </c>
      <c r="E409" s="6" t="s">
        <v>4</v>
      </c>
    </row>
    <row r="410" spans="1:5">
      <c r="A410" s="7">
        <v>-7935</v>
      </c>
      <c r="B410" s="7" t="s">
        <v>124</v>
      </c>
      <c r="C410" s="32">
        <v>300</v>
      </c>
      <c r="D410" s="8"/>
      <c r="E410" s="6"/>
    </row>
    <row r="411" spans="1:5">
      <c r="A411" s="9"/>
      <c r="B411" s="7" t="s">
        <v>135</v>
      </c>
      <c r="C411" s="33">
        <v>700</v>
      </c>
      <c r="D411" s="8"/>
      <c r="E411" s="10"/>
    </row>
    <row r="412" spans="1:5">
      <c r="A412" s="27" t="s">
        <v>5</v>
      </c>
      <c r="B412" s="7" t="s">
        <v>6</v>
      </c>
      <c r="C412" s="7">
        <f>SUM(C410:C411)</f>
        <v>1000</v>
      </c>
      <c r="D412" s="29"/>
      <c r="E412" s="24">
        <f>A410-C412</f>
        <v>-8935</v>
      </c>
    </row>
    <row r="415" spans="1:5" ht="18.75">
      <c r="A415" s="45" t="s">
        <v>141</v>
      </c>
      <c r="B415" s="45"/>
      <c r="C415" s="45"/>
      <c r="D415" s="45"/>
      <c r="E415" s="45"/>
    </row>
    <row r="416" spans="1:5">
      <c r="A416" s="4" t="s">
        <v>0</v>
      </c>
      <c r="B416" s="5" t="s">
        <v>1</v>
      </c>
      <c r="C416" s="5" t="s">
        <v>2</v>
      </c>
      <c r="D416" s="5" t="s">
        <v>3</v>
      </c>
      <c r="E416" s="6" t="s">
        <v>4</v>
      </c>
    </row>
    <row r="417" spans="1:5">
      <c r="A417" s="7">
        <v>-8935</v>
      </c>
      <c r="B417" s="5" t="s">
        <v>142</v>
      </c>
      <c r="C417" s="5">
        <v>30</v>
      </c>
      <c r="D417" s="8"/>
      <c r="E417" s="6"/>
    </row>
    <row r="418" spans="1:5">
      <c r="A418" s="9"/>
      <c r="B418" s="5" t="s">
        <v>143</v>
      </c>
      <c r="C418" s="5">
        <v>30</v>
      </c>
      <c r="D418" s="8"/>
      <c r="E418" s="6"/>
    </row>
    <row r="419" spans="1:5">
      <c r="A419" s="27" t="s">
        <v>5</v>
      </c>
      <c r="B419" s="7" t="s">
        <v>124</v>
      </c>
      <c r="C419" s="32">
        <v>320</v>
      </c>
      <c r="D419" s="29"/>
      <c r="E419" s="6"/>
    </row>
    <row r="420" spans="1:5">
      <c r="A420" s="34"/>
      <c r="B420" s="7" t="s">
        <v>135</v>
      </c>
      <c r="C420" s="33">
        <v>700</v>
      </c>
      <c r="D420" s="34"/>
      <c r="E420" s="10"/>
    </row>
    <row r="421" spans="1:5">
      <c r="A421" s="34"/>
      <c r="B421" s="7" t="s">
        <v>6</v>
      </c>
      <c r="C421" s="7">
        <f>SUM(C417:C420)</f>
        <v>1080</v>
      </c>
      <c r="D421" s="34"/>
      <c r="E421" s="24">
        <f>A417-C421</f>
        <v>-10015</v>
      </c>
    </row>
    <row r="424" spans="1:5" ht="18.75">
      <c r="A424" s="45" t="s">
        <v>144</v>
      </c>
      <c r="B424" s="45"/>
      <c r="C424" s="45"/>
      <c r="D424" s="45"/>
      <c r="E424" s="45"/>
    </row>
    <row r="425" spans="1:5">
      <c r="A425" s="4" t="s">
        <v>0</v>
      </c>
      <c r="B425" s="5" t="s">
        <v>1</v>
      </c>
      <c r="C425" s="5" t="s">
        <v>2</v>
      </c>
      <c r="D425" s="5" t="s">
        <v>3</v>
      </c>
      <c r="E425" s="6" t="s">
        <v>4</v>
      </c>
    </row>
    <row r="426" spans="1:5">
      <c r="A426" s="7">
        <v>-10015</v>
      </c>
      <c r="B426" s="5" t="s">
        <v>142</v>
      </c>
      <c r="C426" s="5">
        <v>30</v>
      </c>
      <c r="D426" s="8"/>
      <c r="E426" s="6"/>
    </row>
    <row r="427" spans="1:5">
      <c r="A427" s="9"/>
      <c r="B427" s="5" t="s">
        <v>143</v>
      </c>
      <c r="C427" s="5">
        <v>30</v>
      </c>
      <c r="D427" s="8"/>
      <c r="E427" s="6"/>
    </row>
    <row r="428" spans="1:5">
      <c r="A428" s="27" t="s">
        <v>5</v>
      </c>
      <c r="B428" s="7" t="s">
        <v>124</v>
      </c>
      <c r="C428" s="32">
        <v>310</v>
      </c>
      <c r="D428" s="29"/>
      <c r="E428" s="6"/>
    </row>
    <row r="429" spans="1:5">
      <c r="A429" s="34"/>
      <c r="B429" s="7" t="s">
        <v>135</v>
      </c>
      <c r="C429" s="33">
        <v>700</v>
      </c>
      <c r="D429" s="34"/>
      <c r="E429" s="10"/>
    </row>
    <row r="430" spans="1:5">
      <c r="A430" s="34"/>
      <c r="B430" s="7" t="s">
        <v>6</v>
      </c>
      <c r="C430" s="7">
        <f>SUM(C426:C429)</f>
        <v>1070</v>
      </c>
      <c r="D430" s="34"/>
      <c r="E430" s="24">
        <f>A426-C430</f>
        <v>-11085</v>
      </c>
    </row>
    <row r="433" spans="1:5" ht="18.75">
      <c r="A433" s="45" t="s">
        <v>145</v>
      </c>
      <c r="B433" s="45"/>
      <c r="C433" s="45"/>
      <c r="D433" s="45"/>
      <c r="E433" s="45"/>
    </row>
    <row r="434" spans="1:5">
      <c r="A434" s="4" t="s">
        <v>0</v>
      </c>
      <c r="B434" s="5" t="s">
        <v>1</v>
      </c>
      <c r="C434" s="5" t="s">
        <v>2</v>
      </c>
      <c r="D434" s="5" t="s">
        <v>3</v>
      </c>
      <c r="E434" s="6" t="s">
        <v>4</v>
      </c>
    </row>
    <row r="435" spans="1:5">
      <c r="A435" s="7">
        <v>-11085</v>
      </c>
      <c r="B435" s="5" t="s">
        <v>146</v>
      </c>
      <c r="C435" s="5">
        <v>361</v>
      </c>
      <c r="D435" s="8"/>
      <c r="E435" s="6"/>
    </row>
    <row r="436" spans="1:5">
      <c r="A436" s="9"/>
      <c r="B436" s="5" t="s">
        <v>124</v>
      </c>
      <c r="C436" s="5">
        <v>340</v>
      </c>
      <c r="D436" s="8"/>
      <c r="E436" s="6"/>
    </row>
    <row r="437" spans="1:5">
      <c r="A437" s="27" t="s">
        <v>5</v>
      </c>
      <c r="B437" s="7" t="s">
        <v>135</v>
      </c>
      <c r="C437" s="32">
        <v>600</v>
      </c>
      <c r="D437" s="29"/>
      <c r="E437" s="6"/>
    </row>
    <row r="438" spans="1:5">
      <c r="A438" s="34"/>
      <c r="B438" s="7" t="s">
        <v>6</v>
      </c>
      <c r="C438" s="7">
        <f>SUM(C435:C437)</f>
        <v>1301</v>
      </c>
      <c r="D438" s="34"/>
      <c r="E438" s="24">
        <f>A435-C438</f>
        <v>-12386</v>
      </c>
    </row>
    <row r="441" spans="1:5" ht="18.75">
      <c r="A441" s="45" t="s">
        <v>147</v>
      </c>
      <c r="B441" s="45"/>
      <c r="C441" s="45"/>
      <c r="D441" s="45"/>
      <c r="E441" s="45"/>
    </row>
    <row r="442" spans="1:5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>
      <c r="A443" s="7">
        <v>-9386</v>
      </c>
      <c r="B443" s="5" t="s">
        <v>148</v>
      </c>
      <c r="C443" s="5">
        <v>10</v>
      </c>
      <c r="D443" s="8">
        <v>3000</v>
      </c>
      <c r="E443" s="6"/>
    </row>
    <row r="444" spans="1:5">
      <c r="A444" s="9"/>
      <c r="B444" s="5" t="s">
        <v>149</v>
      </c>
      <c r="C444" s="5">
        <v>15</v>
      </c>
      <c r="D444" s="8"/>
      <c r="E444" s="6"/>
    </row>
    <row r="445" spans="1:5">
      <c r="A445" s="27" t="s">
        <v>5</v>
      </c>
      <c r="B445" s="7" t="s">
        <v>93</v>
      </c>
      <c r="C445" s="32">
        <v>15</v>
      </c>
      <c r="D445" s="29"/>
      <c r="E445" s="6"/>
    </row>
    <row r="446" spans="1:5">
      <c r="A446" s="27"/>
      <c r="B446" s="7" t="s">
        <v>150</v>
      </c>
      <c r="C446" s="32">
        <v>10</v>
      </c>
      <c r="D446" s="29"/>
      <c r="E446" s="7"/>
    </row>
    <row r="447" spans="1:5">
      <c r="A447" s="27"/>
      <c r="B447" s="7" t="s">
        <v>151</v>
      </c>
      <c r="C447" s="32">
        <v>10</v>
      </c>
      <c r="D447" s="29"/>
      <c r="E447" s="7"/>
    </row>
    <row r="448" spans="1:5">
      <c r="A448" s="27"/>
      <c r="B448" s="7" t="s">
        <v>152</v>
      </c>
      <c r="C448" s="32">
        <v>15</v>
      </c>
      <c r="D448" s="29"/>
      <c r="E448" s="7"/>
    </row>
    <row r="449" spans="1:5">
      <c r="A449" s="27"/>
      <c r="B449" s="7" t="s">
        <v>153</v>
      </c>
      <c r="C449" s="32">
        <v>15</v>
      </c>
      <c r="D449" s="29"/>
      <c r="E449" s="7"/>
    </row>
    <row r="450" spans="1:5">
      <c r="A450" s="27"/>
      <c r="B450" s="7" t="s">
        <v>154</v>
      </c>
      <c r="C450" s="32">
        <v>10</v>
      </c>
      <c r="D450" s="29"/>
      <c r="E450" s="7"/>
    </row>
    <row r="451" spans="1:5">
      <c r="A451" s="27"/>
      <c r="B451" s="7" t="s">
        <v>155</v>
      </c>
      <c r="C451" s="32">
        <v>310</v>
      </c>
      <c r="D451" s="29"/>
      <c r="E451" s="7"/>
    </row>
    <row r="452" spans="1:5">
      <c r="A452" s="27"/>
      <c r="B452" s="7" t="s">
        <v>156</v>
      </c>
      <c r="C452" s="32">
        <v>600</v>
      </c>
      <c r="D452" s="29"/>
      <c r="E452" s="7"/>
    </row>
    <row r="453" spans="1:5">
      <c r="A453" s="34"/>
      <c r="B453" s="7" t="s">
        <v>6</v>
      </c>
      <c r="C453" s="7">
        <f>SUM(C443:C452)</f>
        <v>1010</v>
      </c>
      <c r="D453" s="34"/>
      <c r="E453" s="24">
        <f>A443-C453</f>
        <v>-10396</v>
      </c>
    </row>
    <row r="456" spans="1:5" ht="18.75">
      <c r="A456" s="45" t="s">
        <v>157</v>
      </c>
      <c r="B456" s="45"/>
      <c r="C456" s="45"/>
      <c r="D456" s="45"/>
      <c r="E456" s="45"/>
    </row>
    <row r="457" spans="1:5">
      <c r="A457" s="4" t="s">
        <v>0</v>
      </c>
      <c r="B457" s="5" t="s">
        <v>1</v>
      </c>
      <c r="C457" s="5" t="s">
        <v>2</v>
      </c>
      <c r="D457" s="5" t="s">
        <v>3</v>
      </c>
      <c r="E457" s="6" t="s">
        <v>4</v>
      </c>
    </row>
    <row r="458" spans="1:5">
      <c r="A458" s="7">
        <v>-10396</v>
      </c>
      <c r="B458" s="5" t="s">
        <v>158</v>
      </c>
      <c r="C458" s="5">
        <v>130</v>
      </c>
      <c r="D458" s="8"/>
      <c r="E458" s="6"/>
    </row>
    <row r="459" spans="1:5">
      <c r="A459" s="9"/>
      <c r="B459" s="5" t="s">
        <v>159</v>
      </c>
      <c r="C459" s="5">
        <v>790</v>
      </c>
      <c r="D459" s="8"/>
      <c r="E459" s="6"/>
    </row>
    <row r="460" spans="1:5">
      <c r="A460" s="34"/>
      <c r="B460" s="7" t="s">
        <v>6</v>
      </c>
      <c r="C460" s="7">
        <f>SUM(C458:C459)</f>
        <v>920</v>
      </c>
      <c r="D460" s="34"/>
      <c r="E460" s="24">
        <f>A458-C460</f>
        <v>-11316</v>
      </c>
    </row>
    <row r="463" spans="1:5" ht="18.75">
      <c r="A463" s="45" t="s">
        <v>160</v>
      </c>
      <c r="B463" s="45"/>
      <c r="C463" s="45"/>
      <c r="D463" s="45"/>
      <c r="E463" s="45"/>
    </row>
    <row r="464" spans="1:5">
      <c r="A464" s="4" t="s">
        <v>0</v>
      </c>
      <c r="B464" s="5" t="s">
        <v>1</v>
      </c>
      <c r="C464" s="5" t="s">
        <v>2</v>
      </c>
      <c r="D464" s="5" t="s">
        <v>3</v>
      </c>
      <c r="E464" s="6" t="s">
        <v>4</v>
      </c>
    </row>
    <row r="465" spans="1:5">
      <c r="A465" s="7">
        <v>-6316</v>
      </c>
      <c r="B465" s="5" t="s">
        <v>161</v>
      </c>
      <c r="C465" s="5">
        <v>10</v>
      </c>
      <c r="D465" s="8">
        <v>5000</v>
      </c>
      <c r="E465" s="6"/>
    </row>
    <row r="466" spans="1:5">
      <c r="A466" s="9"/>
      <c r="B466" s="5" t="s">
        <v>162</v>
      </c>
      <c r="C466" s="5">
        <v>785</v>
      </c>
      <c r="D466" s="8"/>
      <c r="E466" s="6"/>
    </row>
    <row r="467" spans="1:5">
      <c r="A467" s="35"/>
      <c r="B467" s="5" t="s">
        <v>163</v>
      </c>
      <c r="C467" s="5">
        <v>25</v>
      </c>
      <c r="D467" s="8"/>
      <c r="E467" s="7"/>
    </row>
    <row r="468" spans="1:5">
      <c r="A468" s="35"/>
      <c r="B468" s="5" t="s">
        <v>164</v>
      </c>
      <c r="C468" s="5">
        <v>130</v>
      </c>
      <c r="D468" s="8"/>
      <c r="E468" s="7"/>
    </row>
    <row r="469" spans="1:5">
      <c r="A469" s="35"/>
      <c r="B469" s="5" t="s">
        <v>155</v>
      </c>
      <c r="C469" s="5">
        <v>300</v>
      </c>
      <c r="D469" s="8"/>
      <c r="E469" s="7"/>
    </row>
    <row r="470" spans="1:5">
      <c r="A470" s="34"/>
      <c r="B470" s="7" t="s">
        <v>6</v>
      </c>
      <c r="C470" s="7">
        <f>SUM(C465:C469)</f>
        <v>1250</v>
      </c>
      <c r="D470" s="34"/>
      <c r="E470" s="24">
        <f>A465-C470</f>
        <v>-7566</v>
      </c>
    </row>
    <row r="473" spans="1:5" ht="18.75">
      <c r="A473" s="45" t="s">
        <v>165</v>
      </c>
      <c r="B473" s="45"/>
      <c r="C473" s="45"/>
      <c r="D473" s="45"/>
      <c r="E473" s="45"/>
    </row>
    <row r="474" spans="1:5">
      <c r="A474" s="4" t="s">
        <v>0</v>
      </c>
      <c r="B474" s="5" t="s">
        <v>1</v>
      </c>
      <c r="C474" s="5" t="s">
        <v>2</v>
      </c>
      <c r="D474" s="5" t="s">
        <v>3</v>
      </c>
      <c r="E474" s="6" t="s">
        <v>4</v>
      </c>
    </row>
    <row r="475" spans="1:5">
      <c r="A475" s="7">
        <v>-7566</v>
      </c>
      <c r="B475" s="5" t="s">
        <v>148</v>
      </c>
      <c r="C475" s="5">
        <v>10</v>
      </c>
      <c r="D475" s="8"/>
      <c r="E475" s="6"/>
    </row>
    <row r="476" spans="1:5">
      <c r="A476" s="9"/>
      <c r="B476" s="5" t="s">
        <v>166</v>
      </c>
      <c r="C476" s="5">
        <v>20</v>
      </c>
      <c r="D476" s="8"/>
      <c r="E476" s="6"/>
    </row>
    <row r="477" spans="1:5">
      <c r="A477" s="35"/>
      <c r="B477" s="5" t="s">
        <v>93</v>
      </c>
      <c r="C477" s="5">
        <v>15</v>
      </c>
      <c r="D477" s="8"/>
      <c r="E477" s="7"/>
    </row>
    <row r="478" spans="1:5">
      <c r="A478" s="35"/>
      <c r="B478" s="5" t="s">
        <v>167</v>
      </c>
      <c r="C478" s="5">
        <v>10</v>
      </c>
      <c r="D478" s="8"/>
      <c r="E478" s="7"/>
    </row>
    <row r="479" spans="1:5">
      <c r="A479" s="35"/>
      <c r="B479" s="5" t="s">
        <v>168</v>
      </c>
      <c r="C479" s="5">
        <v>10</v>
      </c>
      <c r="D479" s="8"/>
      <c r="E479" s="7"/>
    </row>
    <row r="480" spans="1:5">
      <c r="A480" s="35"/>
      <c r="B480" s="5" t="s">
        <v>169</v>
      </c>
      <c r="C480" s="5">
        <v>15</v>
      </c>
      <c r="D480" s="8"/>
      <c r="E480" s="7"/>
    </row>
    <row r="481" spans="1:5">
      <c r="A481" s="35"/>
      <c r="B481" s="5" t="s">
        <v>153</v>
      </c>
      <c r="C481" s="5">
        <v>20</v>
      </c>
      <c r="D481" s="8"/>
      <c r="E481" s="7"/>
    </row>
    <row r="482" spans="1:5">
      <c r="A482" s="35"/>
      <c r="B482" s="5" t="s">
        <v>170</v>
      </c>
      <c r="C482" s="5">
        <v>10</v>
      </c>
      <c r="D482" s="8"/>
      <c r="E482" s="7"/>
    </row>
    <row r="483" spans="1:5">
      <c r="A483" s="35"/>
      <c r="B483" s="5" t="s">
        <v>156</v>
      </c>
      <c r="C483" s="5">
        <v>600</v>
      </c>
      <c r="D483" s="8"/>
      <c r="E483" s="7"/>
    </row>
    <row r="484" spans="1:5">
      <c r="A484" s="35"/>
      <c r="B484" s="5" t="s">
        <v>155</v>
      </c>
      <c r="C484" s="5">
        <v>300</v>
      </c>
      <c r="D484" s="8"/>
      <c r="E484" s="7"/>
    </row>
    <row r="485" spans="1:5">
      <c r="A485" s="35"/>
      <c r="B485" s="5" t="s">
        <v>101</v>
      </c>
      <c r="C485" s="5">
        <v>300</v>
      </c>
      <c r="D485" s="8"/>
      <c r="E485" s="7"/>
    </row>
    <row r="486" spans="1:5">
      <c r="A486" s="34"/>
      <c r="B486" s="7" t="s">
        <v>6</v>
      </c>
      <c r="C486" s="7">
        <f>SUM(C475:C485)</f>
        <v>1310</v>
      </c>
      <c r="D486" s="34"/>
      <c r="E486" s="24">
        <f>A475-C486</f>
        <v>-8876</v>
      </c>
    </row>
    <row r="489" spans="1:5" ht="18.75">
      <c r="A489" s="45" t="s">
        <v>171</v>
      </c>
      <c r="B489" s="45"/>
      <c r="C489" s="45"/>
      <c r="D489" s="45"/>
      <c r="E489" s="45"/>
    </row>
    <row r="490" spans="1:5">
      <c r="A490" s="4" t="s">
        <v>0</v>
      </c>
      <c r="B490" s="5" t="s">
        <v>1</v>
      </c>
      <c r="C490" s="5" t="s">
        <v>2</v>
      </c>
      <c r="D490" s="5" t="s">
        <v>3</v>
      </c>
      <c r="E490" s="6" t="s">
        <v>4</v>
      </c>
    </row>
    <row r="491" spans="1:5">
      <c r="A491" s="7">
        <v>-8876</v>
      </c>
      <c r="B491" s="5" t="s">
        <v>148</v>
      </c>
      <c r="C491" s="5">
        <v>10</v>
      </c>
      <c r="D491" s="8"/>
      <c r="E491" s="6"/>
    </row>
    <row r="492" spans="1:5">
      <c r="A492" s="9"/>
      <c r="B492" s="5" t="s">
        <v>166</v>
      </c>
      <c r="C492" s="5">
        <v>20</v>
      </c>
      <c r="D492" s="8"/>
      <c r="E492" s="6"/>
    </row>
    <row r="493" spans="1:5">
      <c r="A493" s="35"/>
      <c r="B493" s="5" t="s">
        <v>93</v>
      </c>
      <c r="C493" s="5">
        <v>15</v>
      </c>
      <c r="D493" s="8"/>
      <c r="E493" s="7"/>
    </row>
    <row r="494" spans="1:5">
      <c r="A494" s="35"/>
      <c r="B494" s="5" t="s">
        <v>167</v>
      </c>
      <c r="C494" s="5">
        <v>10</v>
      </c>
      <c r="D494" s="8"/>
      <c r="E494" s="7"/>
    </row>
    <row r="495" spans="1:5">
      <c r="A495" s="35"/>
      <c r="B495" s="5" t="s">
        <v>168</v>
      </c>
      <c r="C495" s="5">
        <v>10</v>
      </c>
      <c r="D495" s="8"/>
      <c r="E495" s="7"/>
    </row>
    <row r="496" spans="1:5">
      <c r="A496" s="35"/>
      <c r="B496" s="5" t="s">
        <v>169</v>
      </c>
      <c r="C496" s="5">
        <v>15</v>
      </c>
      <c r="D496" s="8"/>
      <c r="E496" s="7"/>
    </row>
    <row r="497" spans="1:5">
      <c r="A497" s="35"/>
      <c r="B497" s="5" t="s">
        <v>153</v>
      </c>
      <c r="C497" s="5">
        <v>20</v>
      </c>
      <c r="D497" s="8"/>
      <c r="E497" s="7"/>
    </row>
    <row r="498" spans="1:5">
      <c r="A498" s="35"/>
      <c r="B498" s="5" t="s">
        <v>170</v>
      </c>
      <c r="C498" s="5">
        <v>10</v>
      </c>
      <c r="D498" s="8"/>
      <c r="E498" s="7"/>
    </row>
    <row r="499" spans="1:5">
      <c r="A499" s="35"/>
      <c r="B499" s="5" t="s">
        <v>156</v>
      </c>
      <c r="C499" s="5">
        <v>600</v>
      </c>
      <c r="D499" s="8"/>
      <c r="E499" s="7"/>
    </row>
    <row r="500" spans="1:5">
      <c r="A500" s="35"/>
      <c r="B500" s="5" t="s">
        <v>155</v>
      </c>
      <c r="C500" s="5">
        <v>300</v>
      </c>
      <c r="D500" s="8"/>
      <c r="E500" s="7"/>
    </row>
    <row r="501" spans="1:5">
      <c r="A501" s="34"/>
      <c r="B501" s="7" t="s">
        <v>6</v>
      </c>
      <c r="C501" s="7">
        <f>SUM(C491:C500)</f>
        <v>1010</v>
      </c>
      <c r="D501" s="34"/>
      <c r="E501" s="24">
        <f>A491-C501</f>
        <v>-9886</v>
      </c>
    </row>
    <row r="504" spans="1:5" ht="18.75">
      <c r="A504" s="45" t="s">
        <v>172</v>
      </c>
      <c r="B504" s="45"/>
      <c r="C504" s="45"/>
      <c r="D504" s="45"/>
      <c r="E504" s="45"/>
    </row>
    <row r="505" spans="1:5">
      <c r="A505" s="4" t="s">
        <v>0</v>
      </c>
      <c r="B505" s="5" t="s">
        <v>1</v>
      </c>
      <c r="C505" s="5" t="s">
        <v>2</v>
      </c>
      <c r="D505" s="5" t="s">
        <v>3</v>
      </c>
      <c r="E505" s="6" t="s">
        <v>4</v>
      </c>
    </row>
    <row r="506" spans="1:5">
      <c r="A506" s="7">
        <v>-9886</v>
      </c>
      <c r="B506" s="5" t="s">
        <v>148</v>
      </c>
      <c r="C506" s="5">
        <v>10</v>
      </c>
      <c r="D506" s="8"/>
      <c r="E506" s="6"/>
    </row>
    <row r="507" spans="1:5">
      <c r="A507" s="9"/>
      <c r="B507" s="5" t="s">
        <v>174</v>
      </c>
      <c r="C507" s="5">
        <v>20</v>
      </c>
      <c r="D507" s="8"/>
      <c r="E507" s="6"/>
    </row>
    <row r="508" spans="1:5">
      <c r="A508" s="35"/>
      <c r="B508" s="5" t="s">
        <v>93</v>
      </c>
      <c r="C508" s="5">
        <v>15</v>
      </c>
      <c r="D508" s="8"/>
      <c r="E508" s="7"/>
    </row>
    <row r="509" spans="1:5">
      <c r="A509" s="35"/>
      <c r="B509" s="5" t="s">
        <v>167</v>
      </c>
      <c r="C509" s="5">
        <v>10</v>
      </c>
      <c r="D509" s="8"/>
      <c r="E509" s="7"/>
    </row>
    <row r="510" spans="1:5">
      <c r="A510" s="35"/>
      <c r="B510" s="5" t="s">
        <v>168</v>
      </c>
      <c r="C510" s="5">
        <v>10</v>
      </c>
      <c r="D510" s="8"/>
      <c r="E510" s="7"/>
    </row>
    <row r="511" spans="1:5">
      <c r="A511" s="35"/>
      <c r="B511" s="5" t="s">
        <v>169</v>
      </c>
      <c r="C511" s="5">
        <v>15</v>
      </c>
      <c r="D511" s="8"/>
      <c r="E511" s="7"/>
    </row>
    <row r="512" spans="1:5">
      <c r="A512" s="35"/>
      <c r="B512" s="5" t="s">
        <v>153</v>
      </c>
      <c r="C512" s="5">
        <v>20</v>
      </c>
      <c r="D512" s="8"/>
      <c r="E512" s="7"/>
    </row>
    <row r="513" spans="1:5">
      <c r="A513" s="35"/>
      <c r="B513" s="5" t="s">
        <v>170</v>
      </c>
      <c r="C513" s="5">
        <v>10</v>
      </c>
      <c r="D513" s="8"/>
      <c r="E513" s="7"/>
    </row>
    <row r="514" spans="1:5">
      <c r="A514" s="35"/>
      <c r="B514" s="5" t="s">
        <v>156</v>
      </c>
      <c r="C514" s="5">
        <v>600</v>
      </c>
      <c r="D514" s="8"/>
      <c r="E514" s="7"/>
    </row>
    <row r="515" spans="1:5">
      <c r="A515" s="35"/>
      <c r="B515" s="5" t="s">
        <v>155</v>
      </c>
      <c r="C515" s="5">
        <v>300</v>
      </c>
      <c r="D515" s="8"/>
      <c r="E515" s="7"/>
    </row>
    <row r="516" spans="1:5">
      <c r="A516" s="34"/>
      <c r="B516" s="7" t="s">
        <v>6</v>
      </c>
      <c r="C516" s="7">
        <f>SUM(C506:C515)</f>
        <v>1010</v>
      </c>
      <c r="D516" s="34"/>
      <c r="E516" s="24">
        <f>A506-C516</f>
        <v>-10896</v>
      </c>
    </row>
    <row r="519" spans="1:5" ht="18.75">
      <c r="A519" s="45" t="s">
        <v>173</v>
      </c>
      <c r="B519" s="45"/>
      <c r="C519" s="45"/>
      <c r="D519" s="45"/>
      <c r="E519" s="45"/>
    </row>
    <row r="520" spans="1:5">
      <c r="A520" s="4" t="s">
        <v>0</v>
      </c>
      <c r="B520" s="5" t="s">
        <v>1</v>
      </c>
      <c r="C520" s="5" t="s">
        <v>2</v>
      </c>
      <c r="D520" s="5" t="s">
        <v>3</v>
      </c>
      <c r="E520" s="6" t="s">
        <v>4</v>
      </c>
    </row>
    <row r="521" spans="1:5">
      <c r="A521" s="7">
        <v>-5896</v>
      </c>
      <c r="B521" s="5" t="s">
        <v>148</v>
      </c>
      <c r="C521" s="5">
        <v>10</v>
      </c>
      <c r="D521" s="8">
        <v>5000</v>
      </c>
      <c r="E521" s="6"/>
    </row>
    <row r="522" spans="1:5">
      <c r="A522" s="9"/>
      <c r="B522" s="5" t="s">
        <v>174</v>
      </c>
      <c r="C522" s="5">
        <v>20</v>
      </c>
      <c r="D522" s="8"/>
      <c r="E522" s="6"/>
    </row>
    <row r="523" spans="1:5">
      <c r="A523" s="35"/>
      <c r="B523" s="5" t="s">
        <v>93</v>
      </c>
      <c r="C523" s="5">
        <v>15</v>
      </c>
      <c r="D523" s="8"/>
      <c r="E523" s="7"/>
    </row>
    <row r="524" spans="1:5">
      <c r="A524" s="35"/>
      <c r="B524" s="5" t="s">
        <v>167</v>
      </c>
      <c r="C524" s="5">
        <v>10</v>
      </c>
      <c r="D524" s="8"/>
      <c r="E524" s="7"/>
    </row>
    <row r="525" spans="1:5">
      <c r="A525" s="35"/>
      <c r="B525" s="5" t="s">
        <v>168</v>
      </c>
      <c r="C525" s="5">
        <v>10</v>
      </c>
      <c r="D525" s="8"/>
      <c r="E525" s="7"/>
    </row>
    <row r="526" spans="1:5">
      <c r="A526" s="35"/>
      <c r="B526" s="5" t="s">
        <v>169</v>
      </c>
      <c r="C526" s="5">
        <v>15</v>
      </c>
      <c r="D526" s="8"/>
      <c r="E526" s="7"/>
    </row>
    <row r="527" spans="1:5">
      <c r="A527" s="35"/>
      <c r="B527" s="5" t="s">
        <v>153</v>
      </c>
      <c r="C527" s="5">
        <v>20</v>
      </c>
      <c r="D527" s="8"/>
      <c r="E527" s="7"/>
    </row>
    <row r="528" spans="1:5">
      <c r="A528" s="35"/>
      <c r="B528" s="5" t="s">
        <v>170</v>
      </c>
      <c r="C528" s="5">
        <v>10</v>
      </c>
      <c r="D528" s="8"/>
      <c r="E528" s="7"/>
    </row>
    <row r="529" spans="1:5">
      <c r="A529" s="35"/>
      <c r="B529" s="5" t="s">
        <v>156</v>
      </c>
      <c r="C529" s="5">
        <v>600</v>
      </c>
      <c r="D529" s="8"/>
      <c r="E529" s="7"/>
    </row>
    <row r="530" spans="1:5">
      <c r="A530" s="35"/>
      <c r="B530" s="5" t="s">
        <v>155</v>
      </c>
      <c r="C530" s="5">
        <v>300</v>
      </c>
      <c r="D530" s="8"/>
      <c r="E530" s="7"/>
    </row>
    <row r="531" spans="1:5">
      <c r="A531" s="34"/>
      <c r="B531" s="7" t="s">
        <v>6</v>
      </c>
      <c r="C531" s="7">
        <f>SUM(C521:C530)</f>
        <v>1010</v>
      </c>
      <c r="D531" s="34"/>
      <c r="E531" s="24">
        <f>A521-C531</f>
        <v>-6906</v>
      </c>
    </row>
    <row r="534" spans="1:5" ht="18.75">
      <c r="A534" s="45" t="s">
        <v>175</v>
      </c>
      <c r="B534" s="45"/>
      <c r="C534" s="45"/>
      <c r="D534" s="45"/>
      <c r="E534" s="45"/>
    </row>
    <row r="535" spans="1:5">
      <c r="A535" s="4" t="s">
        <v>0</v>
      </c>
      <c r="B535" s="5" t="s">
        <v>1</v>
      </c>
      <c r="C535" s="5" t="s">
        <v>2</v>
      </c>
      <c r="D535" s="5" t="s">
        <v>3</v>
      </c>
      <c r="E535" s="6" t="s">
        <v>4</v>
      </c>
    </row>
    <row r="536" spans="1:5">
      <c r="A536" s="7">
        <v>-6906</v>
      </c>
      <c r="B536" s="5" t="s">
        <v>148</v>
      </c>
      <c r="C536" s="5">
        <v>10</v>
      </c>
      <c r="D536" s="8"/>
      <c r="E536" s="6"/>
    </row>
    <row r="537" spans="1:5">
      <c r="A537" s="9"/>
      <c r="B537" s="5" t="s">
        <v>174</v>
      </c>
      <c r="C537" s="5">
        <v>20</v>
      </c>
      <c r="D537" s="8"/>
      <c r="E537" s="6"/>
    </row>
    <row r="538" spans="1:5">
      <c r="A538" s="35"/>
      <c r="B538" s="5" t="s">
        <v>93</v>
      </c>
      <c r="C538" s="5">
        <v>15</v>
      </c>
      <c r="D538" s="8"/>
      <c r="E538" s="7"/>
    </row>
    <row r="539" spans="1:5">
      <c r="A539" s="35"/>
      <c r="B539" s="5" t="s">
        <v>167</v>
      </c>
      <c r="C539" s="5">
        <v>10</v>
      </c>
      <c r="D539" s="8"/>
      <c r="E539" s="7"/>
    </row>
    <row r="540" spans="1:5">
      <c r="A540" s="35"/>
      <c r="B540" s="5" t="s">
        <v>168</v>
      </c>
      <c r="C540" s="5">
        <v>10</v>
      </c>
      <c r="D540" s="8"/>
      <c r="E540" s="7"/>
    </row>
    <row r="541" spans="1:5">
      <c r="A541" s="35"/>
      <c r="B541" s="5" t="s">
        <v>169</v>
      </c>
      <c r="C541" s="5">
        <v>15</v>
      </c>
      <c r="D541" s="8"/>
      <c r="E541" s="7"/>
    </row>
    <row r="542" spans="1:5">
      <c r="A542" s="35"/>
      <c r="B542" s="5" t="s">
        <v>153</v>
      </c>
      <c r="C542" s="5">
        <v>20</v>
      </c>
      <c r="D542" s="8"/>
      <c r="E542" s="7"/>
    </row>
    <row r="543" spans="1:5">
      <c r="A543" s="35"/>
      <c r="B543" s="5" t="s">
        <v>170</v>
      </c>
      <c r="C543" s="5">
        <v>10</v>
      </c>
      <c r="D543" s="8"/>
      <c r="E543" s="7"/>
    </row>
    <row r="544" spans="1:5">
      <c r="A544" s="35"/>
      <c r="B544" s="5" t="s">
        <v>156</v>
      </c>
      <c r="C544" s="5">
        <v>600</v>
      </c>
      <c r="D544" s="8"/>
      <c r="E544" s="7"/>
    </row>
    <row r="545" spans="1:5">
      <c r="A545" s="35"/>
      <c r="B545" s="5" t="s">
        <v>155</v>
      </c>
      <c r="C545" s="5">
        <v>300</v>
      </c>
      <c r="D545" s="8"/>
      <c r="E545" s="7"/>
    </row>
    <row r="546" spans="1:5">
      <c r="A546" s="34"/>
      <c r="B546" s="7" t="s">
        <v>6</v>
      </c>
      <c r="C546" s="7">
        <f>SUM(C536:C545)</f>
        <v>1010</v>
      </c>
      <c r="D546" s="34"/>
      <c r="E546" s="24">
        <f>A536-C546</f>
        <v>-7916</v>
      </c>
    </row>
    <row r="549" spans="1:5" ht="18.75">
      <c r="A549" s="45" t="s">
        <v>176</v>
      </c>
      <c r="B549" s="45"/>
      <c r="C549" s="45"/>
      <c r="D549" s="45"/>
      <c r="E549" s="45"/>
    </row>
    <row r="550" spans="1:5">
      <c r="A550" s="4" t="s">
        <v>0</v>
      </c>
      <c r="B550" s="5" t="s">
        <v>1</v>
      </c>
      <c r="C550" s="5" t="s">
        <v>2</v>
      </c>
      <c r="D550" s="5" t="s">
        <v>3</v>
      </c>
      <c r="E550" s="6" t="s">
        <v>4</v>
      </c>
    </row>
    <row r="551" spans="1:5">
      <c r="A551" s="7">
        <v>-7916</v>
      </c>
      <c r="B551" s="5" t="s">
        <v>148</v>
      </c>
      <c r="C551" s="5">
        <v>10</v>
      </c>
      <c r="D551" s="8"/>
      <c r="E551" s="6"/>
    </row>
    <row r="552" spans="1:5">
      <c r="A552" s="9"/>
      <c r="B552" s="5" t="s">
        <v>174</v>
      </c>
      <c r="C552" s="5">
        <v>20</v>
      </c>
      <c r="D552" s="8"/>
      <c r="E552" s="6"/>
    </row>
    <row r="553" spans="1:5">
      <c r="A553" s="35"/>
      <c r="B553" s="5" t="s">
        <v>93</v>
      </c>
      <c r="C553" s="5">
        <v>15</v>
      </c>
      <c r="D553" s="8"/>
      <c r="E553" s="7"/>
    </row>
    <row r="554" spans="1:5">
      <c r="A554" s="35"/>
      <c r="B554" s="5" t="s">
        <v>167</v>
      </c>
      <c r="C554" s="5">
        <v>10</v>
      </c>
      <c r="D554" s="8"/>
      <c r="E554" s="7"/>
    </row>
    <row r="555" spans="1:5">
      <c r="A555" s="35"/>
      <c r="B555" s="5" t="s">
        <v>168</v>
      </c>
      <c r="C555" s="5">
        <v>10</v>
      </c>
      <c r="D555" s="8"/>
      <c r="E555" s="7"/>
    </row>
    <row r="556" spans="1:5">
      <c r="A556" s="35"/>
      <c r="B556" s="5" t="s">
        <v>169</v>
      </c>
      <c r="C556" s="5">
        <v>15</v>
      </c>
      <c r="D556" s="8"/>
      <c r="E556" s="7"/>
    </row>
    <row r="557" spans="1:5">
      <c r="A557" s="35"/>
      <c r="B557" s="5" t="s">
        <v>153</v>
      </c>
      <c r="C557" s="5">
        <v>20</v>
      </c>
      <c r="D557" s="8"/>
      <c r="E557" s="7"/>
    </row>
    <row r="558" spans="1:5">
      <c r="A558" s="35"/>
      <c r="B558" s="5" t="s">
        <v>170</v>
      </c>
      <c r="C558" s="5">
        <v>10</v>
      </c>
      <c r="D558" s="8"/>
      <c r="E558" s="7"/>
    </row>
    <row r="559" spans="1:5">
      <c r="A559" s="35"/>
      <c r="B559" s="5" t="s">
        <v>177</v>
      </c>
      <c r="C559" s="5">
        <v>20</v>
      </c>
      <c r="D559" s="8"/>
      <c r="E559" s="7"/>
    </row>
    <row r="560" spans="1:5">
      <c r="A560" s="35"/>
      <c r="B560" s="5" t="s">
        <v>178</v>
      </c>
      <c r="C560" s="5">
        <v>200</v>
      </c>
      <c r="D560" s="8"/>
      <c r="E560" s="7"/>
    </row>
    <row r="561" spans="1:5">
      <c r="A561" s="35"/>
      <c r="B561" s="5" t="s">
        <v>179</v>
      </c>
      <c r="C561" s="5">
        <v>100</v>
      </c>
      <c r="D561" s="8"/>
      <c r="E561" s="7"/>
    </row>
    <row r="562" spans="1:5">
      <c r="A562" s="35"/>
      <c r="B562" s="5" t="s">
        <v>156</v>
      </c>
      <c r="C562" s="5">
        <v>500</v>
      </c>
      <c r="D562" s="8"/>
      <c r="E562" s="7"/>
    </row>
    <row r="563" spans="1:5">
      <c r="A563" s="35"/>
      <c r="B563" s="5" t="s">
        <v>155</v>
      </c>
      <c r="C563" s="5">
        <v>300</v>
      </c>
      <c r="D563" s="8"/>
      <c r="E563" s="7"/>
    </row>
    <row r="564" spans="1:5">
      <c r="A564" s="34"/>
      <c r="B564" s="7" t="s">
        <v>6</v>
      </c>
      <c r="C564" s="7">
        <f>SUM(C551:C563)</f>
        <v>1230</v>
      </c>
      <c r="D564" s="34"/>
      <c r="E564" s="24">
        <f>A551-C564</f>
        <v>-9146</v>
      </c>
    </row>
    <row r="567" spans="1:5" ht="18.75">
      <c r="A567" s="45" t="s">
        <v>180</v>
      </c>
      <c r="B567" s="45"/>
      <c r="C567" s="45"/>
      <c r="D567" s="45"/>
      <c r="E567" s="45"/>
    </row>
    <row r="568" spans="1:5">
      <c r="A568" s="4" t="s">
        <v>0</v>
      </c>
      <c r="B568" s="5" t="s">
        <v>1</v>
      </c>
      <c r="C568" s="5" t="s">
        <v>2</v>
      </c>
      <c r="D568" s="5" t="s">
        <v>3</v>
      </c>
      <c r="E568" s="6" t="s">
        <v>4</v>
      </c>
    </row>
    <row r="569" spans="1:5">
      <c r="A569" s="7">
        <v>-9146</v>
      </c>
      <c r="B569" s="5" t="s">
        <v>181</v>
      </c>
      <c r="C569" s="5">
        <v>100</v>
      </c>
      <c r="D569" s="8"/>
      <c r="E569" s="6"/>
    </row>
    <row r="570" spans="1:5">
      <c r="A570" s="9"/>
      <c r="B570" s="5" t="s">
        <v>182</v>
      </c>
      <c r="C570" s="5">
        <v>200</v>
      </c>
      <c r="D570" s="8"/>
      <c r="E570" s="6"/>
    </row>
    <row r="571" spans="1:5">
      <c r="A571" s="35"/>
      <c r="B571" s="5" t="s">
        <v>155</v>
      </c>
      <c r="C571" s="5">
        <v>300</v>
      </c>
      <c r="D571" s="8"/>
      <c r="E571" s="7"/>
    </row>
    <row r="572" spans="1:5">
      <c r="A572" s="35"/>
      <c r="B572" s="5" t="s">
        <v>156</v>
      </c>
      <c r="C572" s="5">
        <v>600</v>
      </c>
      <c r="D572" s="8"/>
      <c r="E572" s="7"/>
    </row>
    <row r="573" spans="1:5">
      <c r="A573" s="34"/>
      <c r="B573" s="7" t="s">
        <v>6</v>
      </c>
      <c r="C573" s="7">
        <f>SUM(C569:C572)</f>
        <v>1200</v>
      </c>
      <c r="D573" s="34"/>
      <c r="E573" s="24">
        <f>A569-C573</f>
        <v>-10346</v>
      </c>
    </row>
    <row r="576" spans="1:5" ht="18.75">
      <c r="A576" s="45" t="s">
        <v>185</v>
      </c>
      <c r="B576" s="45"/>
      <c r="C576" s="45"/>
      <c r="D576" s="45"/>
      <c r="E576" s="45"/>
    </row>
    <row r="577" spans="1:5">
      <c r="A577" s="4" t="s">
        <v>0</v>
      </c>
      <c r="B577" s="5" t="s">
        <v>1</v>
      </c>
      <c r="C577" s="5" t="s">
        <v>2</v>
      </c>
      <c r="D577" s="5" t="s">
        <v>3</v>
      </c>
      <c r="E577" s="6" t="s">
        <v>4</v>
      </c>
    </row>
    <row r="578" spans="1:5">
      <c r="A578" s="7">
        <v>-7346</v>
      </c>
      <c r="B578" s="5" t="s">
        <v>183</v>
      </c>
      <c r="C578" s="5">
        <v>10</v>
      </c>
      <c r="D578" s="8">
        <v>3000</v>
      </c>
      <c r="E578" s="6"/>
    </row>
    <row r="579" spans="1:5">
      <c r="A579" s="9"/>
      <c r="B579" s="5" t="s">
        <v>149</v>
      </c>
      <c r="C579" s="5">
        <v>20</v>
      </c>
      <c r="D579" s="8"/>
      <c r="E579" s="6"/>
    </row>
    <row r="580" spans="1:5">
      <c r="A580" s="35"/>
      <c r="B580" s="5" t="s">
        <v>93</v>
      </c>
      <c r="C580" s="5">
        <v>15</v>
      </c>
      <c r="D580" s="8"/>
      <c r="E580" s="7"/>
    </row>
    <row r="581" spans="1:5">
      <c r="A581" s="35"/>
      <c r="B581" s="5" t="s">
        <v>167</v>
      </c>
      <c r="C581" s="5">
        <v>10</v>
      </c>
      <c r="D581" s="8"/>
      <c r="E581" s="7"/>
    </row>
    <row r="582" spans="1:5">
      <c r="A582" s="35"/>
      <c r="B582" s="5" t="s">
        <v>168</v>
      </c>
      <c r="C582" s="5">
        <v>10</v>
      </c>
      <c r="D582" s="8"/>
      <c r="E582" s="7"/>
    </row>
    <row r="583" spans="1:5">
      <c r="A583" s="35"/>
      <c r="B583" s="5" t="s">
        <v>152</v>
      </c>
      <c r="C583" s="5">
        <v>15</v>
      </c>
      <c r="D583" s="8"/>
      <c r="E583" s="7"/>
    </row>
    <row r="584" spans="1:5">
      <c r="A584" s="35"/>
      <c r="B584" s="5" t="s">
        <v>153</v>
      </c>
      <c r="C584" s="5">
        <v>20</v>
      </c>
      <c r="D584" s="8"/>
      <c r="E584" s="7"/>
    </row>
    <row r="585" spans="1:5">
      <c r="A585" s="35"/>
      <c r="B585" s="5" t="s">
        <v>184</v>
      </c>
      <c r="C585" s="5">
        <v>10</v>
      </c>
      <c r="D585" s="8"/>
      <c r="E585" s="7"/>
    </row>
    <row r="586" spans="1:5">
      <c r="A586" s="35"/>
      <c r="B586" s="5" t="s">
        <v>155</v>
      </c>
      <c r="C586" s="5">
        <v>300</v>
      </c>
      <c r="D586" s="8"/>
      <c r="E586" s="7"/>
    </row>
    <row r="587" spans="1:5">
      <c r="A587" s="35"/>
      <c r="B587" s="5" t="s">
        <v>156</v>
      </c>
      <c r="C587" s="5">
        <v>600</v>
      </c>
      <c r="D587" s="8"/>
      <c r="E587" s="7"/>
    </row>
    <row r="588" spans="1:5">
      <c r="A588" s="34"/>
      <c r="B588" s="7" t="s">
        <v>6</v>
      </c>
      <c r="C588" s="7">
        <f>SUM(C578:C587)</f>
        <v>1010</v>
      </c>
      <c r="D588" s="34"/>
      <c r="E588" s="24">
        <f>A578-C588</f>
        <v>-8356</v>
      </c>
    </row>
    <row r="591" spans="1:5" ht="18.75">
      <c r="A591" s="45" t="s">
        <v>186</v>
      </c>
      <c r="B591" s="45"/>
      <c r="C591" s="45"/>
      <c r="D591" s="45"/>
      <c r="E591" s="45"/>
    </row>
    <row r="592" spans="1:5">
      <c r="A592" s="4" t="s">
        <v>0</v>
      </c>
      <c r="B592" s="5" t="s">
        <v>1</v>
      </c>
      <c r="C592" s="5" t="s">
        <v>2</v>
      </c>
      <c r="D592" s="5" t="s">
        <v>3</v>
      </c>
      <c r="E592" s="6" t="s">
        <v>4</v>
      </c>
    </row>
    <row r="593" spans="1:5">
      <c r="A593" s="7">
        <v>-8356</v>
      </c>
      <c r="B593" s="5" t="s">
        <v>183</v>
      </c>
      <c r="C593" s="5">
        <v>10</v>
      </c>
      <c r="D593" s="8"/>
      <c r="E593" s="6"/>
    </row>
    <row r="594" spans="1:5">
      <c r="A594" s="9"/>
      <c r="B594" s="5" t="s">
        <v>149</v>
      </c>
      <c r="C594" s="5">
        <v>20</v>
      </c>
      <c r="D594" s="8"/>
      <c r="E594" s="6"/>
    </row>
    <row r="595" spans="1:5">
      <c r="A595" s="35"/>
      <c r="B595" s="5" t="s">
        <v>93</v>
      </c>
      <c r="C595" s="5">
        <v>15</v>
      </c>
      <c r="D595" s="8"/>
      <c r="E595" s="7"/>
    </row>
    <row r="596" spans="1:5">
      <c r="A596" s="35"/>
      <c r="B596" s="5" t="s">
        <v>167</v>
      </c>
      <c r="C596" s="5">
        <v>10</v>
      </c>
      <c r="D596" s="8"/>
      <c r="E596" s="7"/>
    </row>
    <row r="597" spans="1:5">
      <c r="A597" s="35"/>
      <c r="B597" s="5" t="s">
        <v>168</v>
      </c>
      <c r="C597" s="5">
        <v>10</v>
      </c>
      <c r="D597" s="8"/>
      <c r="E597" s="7"/>
    </row>
    <row r="598" spans="1:5">
      <c r="A598" s="35"/>
      <c r="B598" s="5" t="s">
        <v>152</v>
      </c>
      <c r="C598" s="5">
        <v>15</v>
      </c>
      <c r="D598" s="8"/>
      <c r="E598" s="7"/>
    </row>
    <row r="599" spans="1:5">
      <c r="A599" s="35"/>
      <c r="B599" s="5" t="s">
        <v>153</v>
      </c>
      <c r="C599" s="5">
        <v>20</v>
      </c>
      <c r="D599" s="8"/>
      <c r="E599" s="7"/>
    </row>
    <row r="600" spans="1:5">
      <c r="A600" s="35"/>
      <c r="B600" s="5" t="s">
        <v>184</v>
      </c>
      <c r="C600" s="5">
        <v>10</v>
      </c>
      <c r="D600" s="8"/>
      <c r="E600" s="7"/>
    </row>
    <row r="601" spans="1:5">
      <c r="A601" s="35"/>
      <c r="B601" s="5" t="s">
        <v>155</v>
      </c>
      <c r="C601" s="5">
        <v>300</v>
      </c>
      <c r="D601" s="8"/>
      <c r="E601" s="7"/>
    </row>
    <row r="602" spans="1:5">
      <c r="A602" s="35"/>
      <c r="B602" s="5" t="s">
        <v>156</v>
      </c>
      <c r="C602" s="5">
        <v>600</v>
      </c>
      <c r="D602" s="8"/>
      <c r="E602" s="7"/>
    </row>
    <row r="603" spans="1:5">
      <c r="A603" s="34"/>
      <c r="B603" s="7" t="s">
        <v>6</v>
      </c>
      <c r="C603" s="7">
        <f>SUM(C593:C602)</f>
        <v>1010</v>
      </c>
      <c r="D603" s="34"/>
      <c r="E603" s="24">
        <f>A593-C603</f>
        <v>-9366</v>
      </c>
    </row>
    <row r="606" spans="1:5" ht="18.75">
      <c r="A606" s="45" t="s">
        <v>187</v>
      </c>
      <c r="B606" s="45"/>
      <c r="C606" s="45"/>
      <c r="D606" s="45"/>
      <c r="E606" s="45"/>
    </row>
    <row r="607" spans="1:5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>
      <c r="A608" s="7">
        <v>-9366</v>
      </c>
      <c r="B608" s="5" t="s">
        <v>183</v>
      </c>
      <c r="C608" s="5">
        <v>10</v>
      </c>
      <c r="D608" s="8"/>
      <c r="E608" s="6"/>
    </row>
    <row r="609" spans="1:5">
      <c r="A609" s="9"/>
      <c r="B609" s="5" t="s">
        <v>149</v>
      </c>
      <c r="C609" s="5">
        <v>20</v>
      </c>
      <c r="D609" s="8"/>
      <c r="E609" s="6"/>
    </row>
    <row r="610" spans="1:5">
      <c r="A610" s="35"/>
      <c r="B610" s="5" t="s">
        <v>93</v>
      </c>
      <c r="C610" s="5">
        <v>15</v>
      </c>
      <c r="D610" s="8"/>
      <c r="E610" s="7"/>
    </row>
    <row r="611" spans="1:5">
      <c r="A611" s="35"/>
      <c r="B611" s="5" t="s">
        <v>167</v>
      </c>
      <c r="C611" s="5">
        <v>10</v>
      </c>
      <c r="D611" s="8"/>
      <c r="E611" s="7"/>
    </row>
    <row r="612" spans="1:5">
      <c r="A612" s="35"/>
      <c r="B612" s="5" t="s">
        <v>168</v>
      </c>
      <c r="C612" s="5">
        <v>10</v>
      </c>
      <c r="D612" s="8"/>
      <c r="E612" s="7"/>
    </row>
    <row r="613" spans="1:5">
      <c r="A613" s="35"/>
      <c r="B613" s="5" t="s">
        <v>152</v>
      </c>
      <c r="C613" s="5">
        <v>15</v>
      </c>
      <c r="D613" s="8"/>
      <c r="E613" s="7"/>
    </row>
    <row r="614" spans="1:5">
      <c r="A614" s="35"/>
      <c r="B614" s="5" t="s">
        <v>153</v>
      </c>
      <c r="C614" s="5">
        <v>20</v>
      </c>
      <c r="D614" s="8"/>
      <c r="E614" s="7"/>
    </row>
    <row r="615" spans="1:5">
      <c r="A615" s="35"/>
      <c r="B615" s="5" t="s">
        <v>184</v>
      </c>
      <c r="C615" s="5">
        <v>10</v>
      </c>
      <c r="D615" s="8"/>
      <c r="E615" s="7"/>
    </row>
    <row r="616" spans="1:5">
      <c r="A616" s="35"/>
      <c r="B616" s="5" t="s">
        <v>188</v>
      </c>
      <c r="C616" s="5">
        <v>200</v>
      </c>
      <c r="D616" s="8"/>
      <c r="E616" s="7"/>
    </row>
    <row r="617" spans="1:5">
      <c r="A617" s="35"/>
      <c r="B617" s="5" t="s">
        <v>189</v>
      </c>
      <c r="C617" s="5">
        <v>100</v>
      </c>
      <c r="D617" s="8"/>
      <c r="E617" s="7"/>
    </row>
    <row r="618" spans="1:5">
      <c r="A618" s="35"/>
      <c r="B618" s="5" t="s">
        <v>190</v>
      </c>
      <c r="C618" s="5">
        <v>20</v>
      </c>
      <c r="D618" s="8"/>
      <c r="E618" s="7"/>
    </row>
    <row r="619" spans="1:5">
      <c r="A619" s="35"/>
      <c r="B619" s="5" t="s">
        <v>155</v>
      </c>
      <c r="C619" s="5">
        <v>300</v>
      </c>
      <c r="D619" s="8"/>
      <c r="E619" s="7"/>
    </row>
    <row r="620" spans="1:5">
      <c r="A620" s="35"/>
      <c r="B620" s="5" t="s">
        <v>156</v>
      </c>
      <c r="C620" s="5">
        <v>500</v>
      </c>
      <c r="D620" s="8"/>
      <c r="E620" s="7"/>
    </row>
    <row r="621" spans="1:5">
      <c r="A621" s="34"/>
      <c r="B621" s="7" t="s">
        <v>6</v>
      </c>
      <c r="C621" s="7">
        <f>SUM(C608:C620)</f>
        <v>1230</v>
      </c>
      <c r="D621" s="34"/>
      <c r="E621" s="24">
        <f>A608-C621</f>
        <v>-10596</v>
      </c>
    </row>
    <row r="624" spans="1:5" ht="18.75">
      <c r="A624" s="45" t="s">
        <v>191</v>
      </c>
      <c r="B624" s="45"/>
      <c r="C624" s="45"/>
      <c r="D624" s="45"/>
      <c r="E624" s="45"/>
    </row>
    <row r="625" spans="1:5">
      <c r="A625" s="4" t="s">
        <v>0</v>
      </c>
      <c r="B625" s="5" t="s">
        <v>1</v>
      </c>
      <c r="C625" s="5" t="s">
        <v>2</v>
      </c>
      <c r="D625" s="5" t="s">
        <v>3</v>
      </c>
      <c r="E625" s="6" t="s">
        <v>4</v>
      </c>
    </row>
    <row r="626" spans="1:5">
      <c r="A626" s="7">
        <v>-10596</v>
      </c>
      <c r="B626" s="5" t="s">
        <v>192</v>
      </c>
      <c r="C626" s="5">
        <v>20</v>
      </c>
      <c r="D626" s="8"/>
      <c r="E626" s="6"/>
    </row>
    <row r="627" spans="1:5">
      <c r="A627" s="9"/>
      <c r="B627" s="5" t="s">
        <v>193</v>
      </c>
      <c r="C627" s="5">
        <v>100</v>
      </c>
      <c r="D627" s="8"/>
      <c r="E627" s="6"/>
    </row>
    <row r="628" spans="1:5">
      <c r="A628" s="35"/>
      <c r="B628" s="5" t="s">
        <v>182</v>
      </c>
      <c r="C628" s="5">
        <v>200</v>
      </c>
      <c r="D628" s="8"/>
      <c r="E628" s="7"/>
    </row>
    <row r="629" spans="1:5">
      <c r="A629" s="35"/>
      <c r="B629" s="5" t="s">
        <v>155</v>
      </c>
      <c r="C629" s="5">
        <v>300</v>
      </c>
      <c r="D629" s="8"/>
      <c r="E629" s="7"/>
    </row>
    <row r="630" spans="1:5">
      <c r="A630" s="35"/>
      <c r="B630" s="5" t="s">
        <v>156</v>
      </c>
      <c r="C630" s="5">
        <v>600</v>
      </c>
      <c r="D630" s="8"/>
      <c r="E630" s="7"/>
    </row>
    <row r="631" spans="1:5">
      <c r="A631" s="34"/>
      <c r="B631" s="7" t="s">
        <v>6</v>
      </c>
      <c r="C631" s="7">
        <f>SUM(C626:C630)</f>
        <v>1220</v>
      </c>
      <c r="D631" s="34"/>
      <c r="E631" s="24">
        <f>A626-C631</f>
        <v>-11816</v>
      </c>
    </row>
    <row r="634" spans="1:5" ht="18.75">
      <c r="A634" s="45" t="s">
        <v>194</v>
      </c>
      <c r="B634" s="45"/>
      <c r="C634" s="45"/>
      <c r="D634" s="45"/>
      <c r="E634" s="45"/>
    </row>
    <row r="635" spans="1:5">
      <c r="A635" s="4" t="s">
        <v>0</v>
      </c>
      <c r="B635" s="5" t="s">
        <v>1</v>
      </c>
      <c r="C635" s="5" t="s">
        <v>2</v>
      </c>
      <c r="D635" s="5" t="s">
        <v>3</v>
      </c>
      <c r="E635" s="6" t="s">
        <v>4</v>
      </c>
    </row>
    <row r="636" spans="1:5">
      <c r="A636" s="7">
        <v>-8816</v>
      </c>
      <c r="B636" s="5" t="s">
        <v>183</v>
      </c>
      <c r="C636" s="5">
        <v>10</v>
      </c>
      <c r="D636" s="8">
        <v>3000</v>
      </c>
      <c r="E636" s="6"/>
    </row>
    <row r="637" spans="1:5">
      <c r="A637" s="9"/>
      <c r="B637" s="5" t="s">
        <v>149</v>
      </c>
      <c r="C637" s="5">
        <v>20</v>
      </c>
      <c r="D637" s="8"/>
      <c r="E637" s="6"/>
    </row>
    <row r="638" spans="1:5">
      <c r="A638" s="35"/>
      <c r="B638" s="5" t="s">
        <v>93</v>
      </c>
      <c r="C638" s="5">
        <v>15</v>
      </c>
      <c r="D638" s="8"/>
      <c r="E638" s="7"/>
    </row>
    <row r="639" spans="1:5">
      <c r="A639" s="35"/>
      <c r="B639" s="5" t="s">
        <v>167</v>
      </c>
      <c r="C639" s="5">
        <v>10</v>
      </c>
      <c r="D639" s="8"/>
      <c r="E639" s="7"/>
    </row>
    <row r="640" spans="1:5">
      <c r="A640" s="35"/>
      <c r="B640" s="5" t="s">
        <v>168</v>
      </c>
      <c r="C640" s="5">
        <v>10</v>
      </c>
      <c r="D640" s="8"/>
      <c r="E640" s="7"/>
    </row>
    <row r="641" spans="1:5">
      <c r="A641" s="35"/>
      <c r="B641" s="5" t="s">
        <v>152</v>
      </c>
      <c r="C641" s="5">
        <v>15</v>
      </c>
      <c r="D641" s="8"/>
      <c r="E641" s="7"/>
    </row>
    <row r="642" spans="1:5">
      <c r="A642" s="35"/>
      <c r="B642" s="5" t="s">
        <v>153</v>
      </c>
      <c r="C642" s="5">
        <v>20</v>
      </c>
      <c r="D642" s="8"/>
      <c r="E642" s="7"/>
    </row>
    <row r="643" spans="1:5">
      <c r="A643" s="35"/>
      <c r="B643" s="5" t="s">
        <v>184</v>
      </c>
      <c r="C643" s="5">
        <v>10</v>
      </c>
      <c r="D643" s="8"/>
      <c r="E643" s="7"/>
    </row>
    <row r="644" spans="1:5">
      <c r="A644" s="35"/>
      <c r="B644" s="5" t="s">
        <v>155</v>
      </c>
      <c r="C644" s="5">
        <v>300</v>
      </c>
      <c r="D644" s="8"/>
      <c r="E644" s="7"/>
    </row>
    <row r="645" spans="1:5">
      <c r="A645" s="35"/>
      <c r="B645" s="5" t="s">
        <v>156</v>
      </c>
      <c r="C645" s="5">
        <v>600</v>
      </c>
      <c r="D645" s="8"/>
      <c r="E645" s="7"/>
    </row>
    <row r="646" spans="1:5">
      <c r="A646" s="34"/>
      <c r="B646" s="7" t="s">
        <v>6</v>
      </c>
      <c r="C646" s="7">
        <f>SUM(C636:C645)</f>
        <v>1010</v>
      </c>
      <c r="D646" s="34"/>
      <c r="E646" s="24">
        <f>A636-C646</f>
        <v>-9826</v>
      </c>
    </row>
    <row r="649" spans="1:5" ht="18.75">
      <c r="A649" s="45" t="s">
        <v>195</v>
      </c>
      <c r="B649" s="45"/>
      <c r="C649" s="45"/>
      <c r="D649" s="45"/>
      <c r="E649" s="45"/>
    </row>
    <row r="650" spans="1:5">
      <c r="A650" s="4" t="s">
        <v>0</v>
      </c>
      <c r="B650" s="5" t="s">
        <v>1</v>
      </c>
      <c r="C650" s="5" t="s">
        <v>2</v>
      </c>
      <c r="D650" s="5" t="s">
        <v>3</v>
      </c>
      <c r="E650" s="6" t="s">
        <v>4</v>
      </c>
    </row>
    <row r="651" spans="1:5">
      <c r="A651" s="7">
        <v>-9826</v>
      </c>
      <c r="B651" s="5" t="s">
        <v>183</v>
      </c>
      <c r="C651" s="5">
        <v>10</v>
      </c>
      <c r="D651" s="8"/>
      <c r="E651" s="6"/>
    </row>
    <row r="652" spans="1:5">
      <c r="A652" s="9"/>
      <c r="B652" s="5" t="s">
        <v>149</v>
      </c>
      <c r="C652" s="5">
        <v>20</v>
      </c>
      <c r="D652" s="8"/>
      <c r="E652" s="6"/>
    </row>
    <row r="653" spans="1:5">
      <c r="A653" s="35"/>
      <c r="B653" s="5" t="s">
        <v>93</v>
      </c>
      <c r="C653" s="5">
        <v>15</v>
      </c>
      <c r="D653" s="8"/>
      <c r="E653" s="7"/>
    </row>
    <row r="654" spans="1:5">
      <c r="A654" s="35"/>
      <c r="B654" s="5" t="s">
        <v>167</v>
      </c>
      <c r="C654" s="5">
        <v>10</v>
      </c>
      <c r="D654" s="8"/>
      <c r="E654" s="7"/>
    </row>
    <row r="655" spans="1:5">
      <c r="A655" s="35"/>
      <c r="B655" s="5" t="s">
        <v>168</v>
      </c>
      <c r="C655" s="5">
        <v>10</v>
      </c>
      <c r="D655" s="8"/>
      <c r="E655" s="7"/>
    </row>
    <row r="656" spans="1:5">
      <c r="A656" s="35"/>
      <c r="B656" s="5" t="s">
        <v>152</v>
      </c>
      <c r="C656" s="5">
        <v>15</v>
      </c>
      <c r="D656" s="8"/>
      <c r="E656" s="7"/>
    </row>
    <row r="657" spans="1:5">
      <c r="A657" s="35"/>
      <c r="B657" s="5" t="s">
        <v>153</v>
      </c>
      <c r="C657" s="5">
        <v>20</v>
      </c>
      <c r="D657" s="8"/>
      <c r="E657" s="7"/>
    </row>
    <row r="658" spans="1:5">
      <c r="A658" s="35"/>
      <c r="B658" s="5" t="s">
        <v>184</v>
      </c>
      <c r="C658" s="5">
        <v>10</v>
      </c>
      <c r="D658" s="8"/>
      <c r="E658" s="7"/>
    </row>
    <row r="659" spans="1:5">
      <c r="A659" s="35"/>
      <c r="B659" s="5" t="s">
        <v>155</v>
      </c>
      <c r="C659" s="5">
        <v>300</v>
      </c>
      <c r="D659" s="8"/>
      <c r="E659" s="7"/>
    </row>
    <row r="660" spans="1:5">
      <c r="A660" s="35"/>
      <c r="B660" s="5" t="s">
        <v>156</v>
      </c>
      <c r="C660" s="5">
        <v>600</v>
      </c>
      <c r="D660" s="8"/>
      <c r="E660" s="7"/>
    </row>
    <row r="661" spans="1:5">
      <c r="A661" s="34"/>
      <c r="B661" s="7" t="s">
        <v>6</v>
      </c>
      <c r="C661" s="7">
        <f>SUM(C651:C660)</f>
        <v>1010</v>
      </c>
      <c r="D661" s="34"/>
      <c r="E661" s="24">
        <f>A651-C661</f>
        <v>-10836</v>
      </c>
    </row>
    <row r="664" spans="1:5" ht="18.75">
      <c r="A664" s="45" t="s">
        <v>196</v>
      </c>
      <c r="B664" s="45"/>
      <c r="C664" s="45"/>
      <c r="D664" s="45"/>
      <c r="E664" s="45"/>
    </row>
    <row r="665" spans="1:5">
      <c r="A665" s="4" t="s">
        <v>0</v>
      </c>
      <c r="B665" s="5" t="s">
        <v>1</v>
      </c>
      <c r="C665" s="5" t="s">
        <v>2</v>
      </c>
      <c r="D665" s="5" t="s">
        <v>3</v>
      </c>
      <c r="E665" s="6" t="s">
        <v>4</v>
      </c>
    </row>
    <row r="666" spans="1:5">
      <c r="A666" s="7">
        <v>-10836</v>
      </c>
      <c r="B666" s="5" t="s">
        <v>183</v>
      </c>
      <c r="C666" s="5">
        <v>10</v>
      </c>
      <c r="D666" s="8"/>
      <c r="E666" s="6"/>
    </row>
    <row r="667" spans="1:5">
      <c r="A667" s="9"/>
      <c r="B667" s="5" t="s">
        <v>149</v>
      </c>
      <c r="C667" s="5">
        <v>20</v>
      </c>
      <c r="D667" s="8"/>
      <c r="E667" s="6"/>
    </row>
    <row r="668" spans="1:5">
      <c r="A668" s="35"/>
      <c r="B668" s="5" t="s">
        <v>93</v>
      </c>
      <c r="C668" s="5">
        <v>15</v>
      </c>
      <c r="D668" s="8"/>
      <c r="E668" s="7"/>
    </row>
    <row r="669" spans="1:5">
      <c r="A669" s="35"/>
      <c r="B669" s="5" t="s">
        <v>167</v>
      </c>
      <c r="C669" s="5">
        <v>10</v>
      </c>
      <c r="D669" s="8"/>
      <c r="E669" s="7"/>
    </row>
    <row r="670" spans="1:5">
      <c r="A670" s="35"/>
      <c r="B670" s="5" t="s">
        <v>168</v>
      </c>
      <c r="C670" s="5">
        <v>10</v>
      </c>
      <c r="D670" s="8"/>
      <c r="E670" s="7"/>
    </row>
    <row r="671" spans="1:5">
      <c r="A671" s="35"/>
      <c r="B671" s="5" t="s">
        <v>152</v>
      </c>
      <c r="C671" s="5">
        <v>15</v>
      </c>
      <c r="D671" s="8"/>
      <c r="E671" s="7"/>
    </row>
    <row r="672" spans="1:5">
      <c r="A672" s="35"/>
      <c r="B672" s="5" t="s">
        <v>153</v>
      </c>
      <c r="C672" s="5">
        <v>20</v>
      </c>
      <c r="D672" s="8"/>
      <c r="E672" s="7"/>
    </row>
    <row r="673" spans="1:5">
      <c r="A673" s="35"/>
      <c r="B673" s="5" t="s">
        <v>184</v>
      </c>
      <c r="C673" s="5">
        <v>10</v>
      </c>
      <c r="D673" s="8"/>
      <c r="E673" s="7"/>
    </row>
    <row r="674" spans="1:5">
      <c r="A674" s="35"/>
      <c r="B674" s="5" t="s">
        <v>155</v>
      </c>
      <c r="C674" s="5">
        <v>300</v>
      </c>
      <c r="D674" s="8"/>
      <c r="E674" s="7"/>
    </row>
    <row r="675" spans="1:5">
      <c r="A675" s="35"/>
      <c r="B675" s="5" t="s">
        <v>156</v>
      </c>
      <c r="C675" s="5">
        <v>600</v>
      </c>
      <c r="D675" s="8"/>
      <c r="E675" s="7"/>
    </row>
    <row r="676" spans="1:5">
      <c r="A676" s="34"/>
      <c r="B676" s="7" t="s">
        <v>6</v>
      </c>
      <c r="C676" s="7">
        <f>SUM(C666:C675)</f>
        <v>1010</v>
      </c>
      <c r="D676" s="34"/>
      <c r="E676" s="24">
        <f>A666-C676</f>
        <v>-11846</v>
      </c>
    </row>
    <row r="679" spans="1:5" ht="18.75">
      <c r="A679" s="45" t="s">
        <v>197</v>
      </c>
      <c r="B679" s="45"/>
      <c r="C679" s="45"/>
      <c r="D679" s="45"/>
      <c r="E679" s="45"/>
    </row>
    <row r="680" spans="1:5">
      <c r="A680" s="4" t="s">
        <v>0</v>
      </c>
      <c r="B680" s="5" t="s">
        <v>1</v>
      </c>
      <c r="C680" s="5" t="s">
        <v>2</v>
      </c>
      <c r="D680" s="5" t="s">
        <v>3</v>
      </c>
      <c r="E680" s="6" t="s">
        <v>4</v>
      </c>
    </row>
    <row r="681" spans="1:5">
      <c r="A681" s="7">
        <v>-11846</v>
      </c>
      <c r="B681" s="5" t="s">
        <v>183</v>
      </c>
      <c r="C681" s="5">
        <v>10</v>
      </c>
      <c r="D681" s="8"/>
      <c r="E681" s="6"/>
    </row>
    <row r="682" spans="1:5">
      <c r="A682" s="9"/>
      <c r="B682" s="5" t="s">
        <v>149</v>
      </c>
      <c r="C682" s="5">
        <v>20</v>
      </c>
      <c r="D682" s="8"/>
      <c r="E682" s="6"/>
    </row>
    <row r="683" spans="1:5">
      <c r="A683" s="35"/>
      <c r="B683" s="5" t="s">
        <v>93</v>
      </c>
      <c r="C683" s="5">
        <v>15</v>
      </c>
      <c r="D683" s="8"/>
      <c r="E683" s="7"/>
    </row>
    <row r="684" spans="1:5">
      <c r="A684" s="35"/>
      <c r="B684" s="5" t="s">
        <v>167</v>
      </c>
      <c r="C684" s="5">
        <v>10</v>
      </c>
      <c r="D684" s="8"/>
      <c r="E684" s="7"/>
    </row>
    <row r="685" spans="1:5">
      <c r="A685" s="35"/>
      <c r="B685" s="5" t="s">
        <v>168</v>
      </c>
      <c r="C685" s="5">
        <v>10</v>
      </c>
      <c r="D685" s="8"/>
      <c r="E685" s="7"/>
    </row>
    <row r="686" spans="1:5">
      <c r="A686" s="35"/>
      <c r="B686" s="5" t="s">
        <v>152</v>
      </c>
      <c r="C686" s="5">
        <v>15</v>
      </c>
      <c r="D686" s="8"/>
      <c r="E686" s="7"/>
    </row>
    <row r="687" spans="1:5">
      <c r="A687" s="35"/>
      <c r="B687" s="5" t="s">
        <v>153</v>
      </c>
      <c r="C687" s="5">
        <v>20</v>
      </c>
      <c r="D687" s="8"/>
      <c r="E687" s="7"/>
    </row>
    <row r="688" spans="1:5">
      <c r="A688" s="35"/>
      <c r="B688" s="5" t="s">
        <v>184</v>
      </c>
      <c r="C688" s="5">
        <v>10</v>
      </c>
      <c r="D688" s="8"/>
      <c r="E688" s="7"/>
    </row>
    <row r="689" spans="1:5">
      <c r="A689" s="35"/>
      <c r="B689" s="5" t="s">
        <v>155</v>
      </c>
      <c r="C689" s="5">
        <v>300</v>
      </c>
      <c r="D689" s="8"/>
      <c r="E689" s="7"/>
    </row>
    <row r="690" spans="1:5">
      <c r="A690" s="35"/>
      <c r="B690" s="5" t="s">
        <v>156</v>
      </c>
      <c r="C690" s="5">
        <v>600</v>
      </c>
      <c r="D690" s="8"/>
      <c r="E690" s="7"/>
    </row>
    <row r="691" spans="1:5">
      <c r="A691" s="34"/>
      <c r="B691" s="7" t="s">
        <v>6</v>
      </c>
      <c r="C691" s="7">
        <f>SUM(C681:C690)</f>
        <v>1010</v>
      </c>
      <c r="D691" s="34"/>
      <c r="E691" s="24">
        <f>A681-C691</f>
        <v>-12856</v>
      </c>
    </row>
    <row r="694" spans="1:5" ht="18.75">
      <c r="A694" s="45" t="s">
        <v>198</v>
      </c>
      <c r="B694" s="45"/>
      <c r="C694" s="45"/>
      <c r="D694" s="45"/>
      <c r="E694" s="45"/>
    </row>
    <row r="695" spans="1:5">
      <c r="A695" s="4" t="s">
        <v>0</v>
      </c>
      <c r="B695" s="5" t="s">
        <v>1</v>
      </c>
      <c r="C695" s="5" t="s">
        <v>2</v>
      </c>
      <c r="D695" s="5" t="s">
        <v>3</v>
      </c>
      <c r="E695" s="6" t="s">
        <v>4</v>
      </c>
    </row>
    <row r="696" spans="1:5">
      <c r="A696" s="7">
        <v>-9856</v>
      </c>
      <c r="B696" s="5" t="s">
        <v>183</v>
      </c>
      <c r="C696" s="5">
        <v>10</v>
      </c>
      <c r="D696" s="8">
        <v>3000</v>
      </c>
      <c r="E696" s="6"/>
    </row>
    <row r="697" spans="1:5">
      <c r="A697" s="9"/>
      <c r="B697" s="5" t="s">
        <v>149</v>
      </c>
      <c r="C697" s="5">
        <v>20</v>
      </c>
      <c r="D697" s="8"/>
      <c r="E697" s="6"/>
    </row>
    <row r="698" spans="1:5">
      <c r="A698" s="35"/>
      <c r="B698" s="5" t="s">
        <v>93</v>
      </c>
      <c r="C698" s="5">
        <v>15</v>
      </c>
      <c r="D698" s="8"/>
      <c r="E698" s="7"/>
    </row>
    <row r="699" spans="1:5">
      <c r="A699" s="35"/>
      <c r="B699" s="5" t="s">
        <v>167</v>
      </c>
      <c r="C699" s="5">
        <v>10</v>
      </c>
      <c r="D699" s="8"/>
      <c r="E699" s="7"/>
    </row>
    <row r="700" spans="1:5">
      <c r="A700" s="35"/>
      <c r="B700" s="5" t="s">
        <v>168</v>
      </c>
      <c r="C700" s="5">
        <v>10</v>
      </c>
      <c r="D700" s="8"/>
      <c r="E700" s="7"/>
    </row>
    <row r="701" spans="1:5">
      <c r="A701" s="35"/>
      <c r="B701" s="5" t="s">
        <v>152</v>
      </c>
      <c r="C701" s="5">
        <v>15</v>
      </c>
      <c r="D701" s="8"/>
      <c r="E701" s="7"/>
    </row>
    <row r="702" spans="1:5">
      <c r="A702" s="35"/>
      <c r="B702" s="5" t="s">
        <v>153</v>
      </c>
      <c r="C702" s="5">
        <v>20</v>
      </c>
      <c r="D702" s="8"/>
      <c r="E702" s="7"/>
    </row>
    <row r="703" spans="1:5">
      <c r="A703" s="35"/>
      <c r="B703" s="5" t="s">
        <v>200</v>
      </c>
      <c r="C703" s="5">
        <v>10</v>
      </c>
      <c r="D703" s="8"/>
      <c r="E703" s="7"/>
    </row>
    <row r="704" spans="1:5">
      <c r="A704" s="35"/>
      <c r="B704" s="5" t="s">
        <v>155</v>
      </c>
      <c r="C704" s="5">
        <v>300</v>
      </c>
      <c r="D704" s="8"/>
      <c r="E704" s="7"/>
    </row>
    <row r="705" spans="1:5">
      <c r="A705" s="35"/>
      <c r="B705" s="5" t="s">
        <v>156</v>
      </c>
      <c r="C705" s="5">
        <v>600</v>
      </c>
      <c r="D705" s="8"/>
      <c r="E705" s="7"/>
    </row>
    <row r="706" spans="1:5">
      <c r="A706" s="34"/>
      <c r="B706" s="7" t="s">
        <v>6</v>
      </c>
      <c r="C706" s="7">
        <f>SUM(C696:C705)</f>
        <v>1010</v>
      </c>
      <c r="D706" s="34"/>
      <c r="E706" s="24">
        <f>A696-C706</f>
        <v>-10866</v>
      </c>
    </row>
    <row r="709" spans="1:5" ht="18.75">
      <c r="A709" s="45" t="s">
        <v>199</v>
      </c>
      <c r="B709" s="45"/>
      <c r="C709" s="45"/>
      <c r="D709" s="45"/>
      <c r="E709" s="45"/>
    </row>
    <row r="710" spans="1:5">
      <c r="A710" s="4" t="s">
        <v>0</v>
      </c>
      <c r="B710" s="5" t="s">
        <v>1</v>
      </c>
      <c r="C710" s="5" t="s">
        <v>2</v>
      </c>
      <c r="D710" s="5" t="s">
        <v>3</v>
      </c>
      <c r="E710" s="6" t="s">
        <v>4</v>
      </c>
    </row>
    <row r="711" spans="1:5">
      <c r="A711" s="7">
        <v>-10866</v>
      </c>
      <c r="B711" s="5" t="s">
        <v>183</v>
      </c>
      <c r="C711" s="5">
        <v>10</v>
      </c>
      <c r="D711" s="8"/>
      <c r="E711" s="6"/>
    </row>
    <row r="712" spans="1:5">
      <c r="A712" s="9"/>
      <c r="B712" s="5" t="s">
        <v>149</v>
      </c>
      <c r="C712" s="5">
        <v>20</v>
      </c>
      <c r="D712" s="8"/>
      <c r="E712" s="6"/>
    </row>
    <row r="713" spans="1:5">
      <c r="A713" s="35"/>
      <c r="B713" s="5" t="s">
        <v>93</v>
      </c>
      <c r="C713" s="5">
        <v>15</v>
      </c>
      <c r="D713" s="8"/>
      <c r="E713" s="7"/>
    </row>
    <row r="714" spans="1:5">
      <c r="A714" s="35"/>
      <c r="B714" s="5" t="s">
        <v>167</v>
      </c>
      <c r="C714" s="5">
        <v>10</v>
      </c>
      <c r="D714" s="8"/>
      <c r="E714" s="7"/>
    </row>
    <row r="715" spans="1:5">
      <c r="A715" s="35"/>
      <c r="B715" s="5" t="s">
        <v>168</v>
      </c>
      <c r="C715" s="5">
        <v>10</v>
      </c>
      <c r="D715" s="8"/>
      <c r="E715" s="7"/>
    </row>
    <row r="716" spans="1:5">
      <c r="A716" s="35"/>
      <c r="B716" s="5" t="s">
        <v>152</v>
      </c>
      <c r="C716" s="5">
        <v>15</v>
      </c>
      <c r="D716" s="8"/>
      <c r="E716" s="7"/>
    </row>
    <row r="717" spans="1:5">
      <c r="A717" s="35"/>
      <c r="B717" s="5" t="s">
        <v>153</v>
      </c>
      <c r="C717" s="5">
        <v>20</v>
      </c>
      <c r="D717" s="8"/>
      <c r="E717" s="7"/>
    </row>
    <row r="718" spans="1:5">
      <c r="A718" s="35"/>
      <c r="B718" s="5" t="s">
        <v>200</v>
      </c>
      <c r="C718" s="5">
        <v>10</v>
      </c>
      <c r="D718" s="8"/>
      <c r="E718" s="7"/>
    </row>
    <row r="719" spans="1:5">
      <c r="A719" s="35"/>
      <c r="B719" s="5" t="s">
        <v>155</v>
      </c>
      <c r="C719" s="5">
        <v>300</v>
      </c>
      <c r="D719" s="8"/>
      <c r="E719" s="7"/>
    </row>
    <row r="720" spans="1:5">
      <c r="A720" s="35"/>
      <c r="B720" s="5" t="s">
        <v>156</v>
      </c>
      <c r="C720" s="5">
        <v>600</v>
      </c>
      <c r="D720" s="8"/>
      <c r="E720" s="7"/>
    </row>
    <row r="721" spans="1:5">
      <c r="A721" s="34"/>
      <c r="B721" s="7" t="s">
        <v>6</v>
      </c>
      <c r="C721" s="7">
        <f>SUM(C711:C720)</f>
        <v>1010</v>
      </c>
      <c r="D721" s="34"/>
      <c r="E721" s="24">
        <f>A711-C721</f>
        <v>-11876</v>
      </c>
    </row>
    <row r="724" spans="1:5" ht="18.75">
      <c r="A724" s="45" t="s">
        <v>201</v>
      </c>
      <c r="B724" s="45"/>
      <c r="C724" s="45"/>
      <c r="D724" s="45"/>
      <c r="E724" s="45"/>
    </row>
    <row r="725" spans="1:5">
      <c r="A725" s="4" t="s">
        <v>0</v>
      </c>
      <c r="B725" s="5" t="s">
        <v>1</v>
      </c>
      <c r="C725" s="5" t="s">
        <v>2</v>
      </c>
      <c r="D725" s="5" t="s">
        <v>3</v>
      </c>
      <c r="E725" s="6" t="s">
        <v>4</v>
      </c>
    </row>
    <row r="726" spans="1:5">
      <c r="A726" s="7">
        <v>-11876</v>
      </c>
      <c r="B726" s="5" t="s">
        <v>183</v>
      </c>
      <c r="C726" s="5">
        <v>10</v>
      </c>
      <c r="D726" s="8"/>
      <c r="E726" s="6"/>
    </row>
    <row r="727" spans="1:5">
      <c r="A727" s="9"/>
      <c r="B727" s="5" t="s">
        <v>149</v>
      </c>
      <c r="C727" s="5">
        <v>20</v>
      </c>
      <c r="D727" s="8"/>
      <c r="E727" s="6"/>
    </row>
    <row r="728" spans="1:5">
      <c r="A728" s="35"/>
      <c r="B728" s="5" t="s">
        <v>93</v>
      </c>
      <c r="C728" s="5">
        <v>15</v>
      </c>
      <c r="D728" s="8"/>
      <c r="E728" s="7"/>
    </row>
    <row r="729" spans="1:5">
      <c r="A729" s="35"/>
      <c r="B729" s="5" t="s">
        <v>167</v>
      </c>
      <c r="C729" s="5">
        <v>10</v>
      </c>
      <c r="D729" s="8"/>
      <c r="E729" s="7"/>
    </row>
    <row r="730" spans="1:5">
      <c r="A730" s="35"/>
      <c r="B730" s="5" t="s">
        <v>168</v>
      </c>
      <c r="C730" s="5">
        <v>10</v>
      </c>
      <c r="D730" s="8"/>
      <c r="E730" s="7"/>
    </row>
    <row r="731" spans="1:5">
      <c r="A731" s="35"/>
      <c r="B731" s="5" t="s">
        <v>152</v>
      </c>
      <c r="C731" s="5">
        <v>15</v>
      </c>
      <c r="D731" s="8"/>
      <c r="E731" s="7"/>
    </row>
    <row r="732" spans="1:5">
      <c r="A732" s="35"/>
      <c r="B732" s="5" t="s">
        <v>153</v>
      </c>
      <c r="C732" s="5">
        <v>20</v>
      </c>
      <c r="D732" s="8"/>
      <c r="E732" s="7"/>
    </row>
    <row r="733" spans="1:5">
      <c r="A733" s="35"/>
      <c r="B733" s="5" t="s">
        <v>200</v>
      </c>
      <c r="C733" s="5">
        <v>10</v>
      </c>
      <c r="D733" s="8"/>
      <c r="E733" s="7"/>
    </row>
    <row r="734" spans="1:5">
      <c r="A734" s="35"/>
      <c r="B734" s="5" t="s">
        <v>202</v>
      </c>
      <c r="C734" s="5">
        <v>130</v>
      </c>
      <c r="D734" s="8"/>
      <c r="E734" s="7"/>
    </row>
    <row r="735" spans="1:5">
      <c r="A735" s="35"/>
      <c r="B735" s="5" t="s">
        <v>203</v>
      </c>
      <c r="C735" s="5">
        <v>790</v>
      </c>
      <c r="D735" s="8"/>
      <c r="E735" s="7"/>
    </row>
    <row r="736" spans="1:5">
      <c r="A736" s="35"/>
      <c r="B736" s="5" t="s">
        <v>155</v>
      </c>
      <c r="C736" s="5">
        <v>300</v>
      </c>
      <c r="D736" s="8"/>
      <c r="E736" s="7"/>
    </row>
    <row r="737" spans="1:5">
      <c r="A737" s="34"/>
      <c r="B737" s="7" t="s">
        <v>6</v>
      </c>
      <c r="C737" s="7">
        <f>SUM(C726:C736)</f>
        <v>1330</v>
      </c>
      <c r="D737" s="34"/>
      <c r="E737" s="24">
        <f>A726-C737</f>
        <v>-13206</v>
      </c>
    </row>
    <row r="740" spans="1:5" ht="18.75">
      <c r="A740" s="45" t="s">
        <v>208</v>
      </c>
      <c r="B740" s="45"/>
      <c r="C740" s="45"/>
      <c r="D740" s="45"/>
      <c r="E740" s="45"/>
    </row>
    <row r="741" spans="1:5">
      <c r="A741" s="4" t="s">
        <v>0</v>
      </c>
      <c r="B741" s="5" t="s">
        <v>1</v>
      </c>
      <c r="C741" s="5" t="s">
        <v>2</v>
      </c>
      <c r="D741" s="5" t="s">
        <v>3</v>
      </c>
      <c r="E741" s="6" t="s">
        <v>4</v>
      </c>
    </row>
    <row r="742" spans="1:5">
      <c r="A742" s="7">
        <v>-8206</v>
      </c>
      <c r="B742" s="5" t="s">
        <v>204</v>
      </c>
      <c r="C742" s="5">
        <v>20</v>
      </c>
      <c r="D742" s="8">
        <v>5000</v>
      </c>
      <c r="E742" s="6"/>
    </row>
    <row r="743" spans="1:5">
      <c r="A743" s="9"/>
      <c r="B743" s="5" t="s">
        <v>205</v>
      </c>
      <c r="C743" s="5">
        <v>600</v>
      </c>
      <c r="D743" s="8"/>
      <c r="E743" s="6"/>
    </row>
    <row r="744" spans="1:5">
      <c r="A744" s="35"/>
      <c r="B744" s="5" t="s">
        <v>206</v>
      </c>
      <c r="C744" s="5">
        <v>100</v>
      </c>
      <c r="D744" s="8"/>
      <c r="E744" s="7"/>
    </row>
    <row r="745" spans="1:5">
      <c r="A745" s="35"/>
      <c r="B745" s="5" t="s">
        <v>207</v>
      </c>
      <c r="C745" s="5">
        <v>30</v>
      </c>
      <c r="D745" s="8"/>
      <c r="E745" s="7"/>
    </row>
    <row r="746" spans="1:5">
      <c r="A746" s="35"/>
      <c r="B746" s="5" t="s">
        <v>155</v>
      </c>
      <c r="C746" s="5">
        <v>300</v>
      </c>
      <c r="D746" s="8"/>
      <c r="E746" s="7"/>
    </row>
    <row r="747" spans="1:5">
      <c r="A747" s="34"/>
      <c r="B747" s="7" t="s">
        <v>6</v>
      </c>
      <c r="C747" s="7">
        <f>SUM(C742:C746)</f>
        <v>1050</v>
      </c>
      <c r="D747" s="34"/>
      <c r="E747" s="24">
        <f>A742-C747</f>
        <v>-9256</v>
      </c>
    </row>
    <row r="750" spans="1:5" ht="18.75">
      <c r="A750" s="45" t="s">
        <v>209</v>
      </c>
      <c r="B750" s="45"/>
      <c r="C750" s="45"/>
      <c r="D750" s="45"/>
      <c r="E750" s="45"/>
    </row>
    <row r="751" spans="1:5">
      <c r="A751" s="4" t="s">
        <v>0</v>
      </c>
      <c r="B751" s="5" t="s">
        <v>1</v>
      </c>
      <c r="C751" s="5" t="s">
        <v>2</v>
      </c>
      <c r="D751" s="5" t="s">
        <v>3</v>
      </c>
      <c r="E751" s="6" t="s">
        <v>4</v>
      </c>
    </row>
    <row r="752" spans="1:5">
      <c r="A752" s="7">
        <v>-9256</v>
      </c>
      <c r="B752" s="5" t="s">
        <v>211</v>
      </c>
      <c r="C752" s="5">
        <v>30</v>
      </c>
      <c r="D752" s="8"/>
      <c r="E752" s="6"/>
    </row>
    <row r="753" spans="1:5">
      <c r="A753" s="9"/>
      <c r="B753" s="5" t="s">
        <v>156</v>
      </c>
      <c r="C753" s="5">
        <v>550</v>
      </c>
      <c r="D753" s="8"/>
      <c r="E753" s="6"/>
    </row>
    <row r="754" spans="1:5">
      <c r="A754" s="35"/>
      <c r="B754" s="5" t="s">
        <v>155</v>
      </c>
      <c r="C754" s="5">
        <v>300</v>
      </c>
      <c r="D754" s="8"/>
      <c r="E754" s="7"/>
    </row>
    <row r="755" spans="1:5">
      <c r="A755" s="34"/>
      <c r="B755" s="7" t="s">
        <v>6</v>
      </c>
      <c r="C755" s="7">
        <f>SUM(C752:C754)</f>
        <v>880</v>
      </c>
      <c r="D755" s="34"/>
      <c r="E755" s="24">
        <f>A752-C755</f>
        <v>-10136</v>
      </c>
    </row>
    <row r="758" spans="1:5" ht="18.75">
      <c r="A758" s="45" t="s">
        <v>210</v>
      </c>
      <c r="B758" s="45"/>
      <c r="C758" s="45"/>
      <c r="D758" s="45"/>
      <c r="E758" s="45"/>
    </row>
    <row r="759" spans="1:5">
      <c r="A759" s="4" t="s">
        <v>0</v>
      </c>
      <c r="B759" s="5" t="s">
        <v>1</v>
      </c>
      <c r="C759" s="5" t="s">
        <v>2</v>
      </c>
      <c r="D759" s="5" t="s">
        <v>3</v>
      </c>
      <c r="E759" s="6" t="s">
        <v>4</v>
      </c>
    </row>
    <row r="760" spans="1:5">
      <c r="A760" s="7">
        <v>-10136</v>
      </c>
      <c r="B760" s="5" t="s">
        <v>207</v>
      </c>
      <c r="C760" s="5">
        <v>30</v>
      </c>
      <c r="D760" s="8"/>
      <c r="E760" s="6"/>
    </row>
    <row r="761" spans="1:5">
      <c r="A761" s="9"/>
      <c r="B761" s="5" t="s">
        <v>211</v>
      </c>
      <c r="C761" s="5">
        <v>30</v>
      </c>
      <c r="D761" s="8"/>
      <c r="E761" s="6"/>
    </row>
    <row r="762" spans="1:5">
      <c r="A762" s="35"/>
      <c r="B762" s="5" t="s">
        <v>156</v>
      </c>
      <c r="C762" s="5">
        <v>550</v>
      </c>
      <c r="D762" s="8"/>
      <c r="E762" s="36"/>
    </row>
    <row r="763" spans="1:5">
      <c r="A763" s="35"/>
      <c r="B763" s="5" t="s">
        <v>155</v>
      </c>
      <c r="C763" s="5">
        <v>300</v>
      </c>
      <c r="D763" s="8"/>
      <c r="E763" s="7"/>
    </row>
    <row r="764" spans="1:5">
      <c r="A764" s="34"/>
      <c r="B764" s="7" t="s">
        <v>6</v>
      </c>
      <c r="C764" s="7">
        <f>SUM(C760:C763)</f>
        <v>910</v>
      </c>
      <c r="D764" s="34"/>
      <c r="E764" s="24">
        <f>A760-C764</f>
        <v>-11046</v>
      </c>
    </row>
    <row r="767" spans="1:5" ht="18.75">
      <c r="A767" s="45" t="s">
        <v>212</v>
      </c>
      <c r="B767" s="45"/>
      <c r="C767" s="45"/>
      <c r="D767" s="45"/>
      <c r="E767" s="45"/>
    </row>
    <row r="768" spans="1:5">
      <c r="A768" s="4" t="s">
        <v>0</v>
      </c>
      <c r="B768" s="5" t="s">
        <v>1</v>
      </c>
      <c r="C768" s="5" t="s">
        <v>2</v>
      </c>
      <c r="D768" s="5" t="s">
        <v>3</v>
      </c>
      <c r="E768" s="6" t="s">
        <v>4</v>
      </c>
    </row>
    <row r="769" spans="1:5">
      <c r="A769" s="7">
        <v>-8046</v>
      </c>
      <c r="B769" s="5" t="s">
        <v>207</v>
      </c>
      <c r="C769" s="5">
        <v>30</v>
      </c>
      <c r="D769" s="8">
        <v>3000</v>
      </c>
      <c r="E769" s="6"/>
    </row>
    <row r="770" spans="1:5">
      <c r="A770" s="9"/>
      <c r="B770" s="5" t="s">
        <v>211</v>
      </c>
      <c r="C770" s="5">
        <v>30</v>
      </c>
      <c r="D770" s="8"/>
      <c r="E770" s="6"/>
    </row>
    <row r="771" spans="1:5">
      <c r="A771" s="35"/>
      <c r="B771" s="5" t="s">
        <v>156</v>
      </c>
      <c r="C771" s="5">
        <v>550</v>
      </c>
      <c r="D771" s="8"/>
      <c r="E771" s="36"/>
    </row>
    <row r="772" spans="1:5">
      <c r="A772" s="35"/>
      <c r="B772" s="5" t="s">
        <v>155</v>
      </c>
      <c r="C772" s="5">
        <v>300</v>
      </c>
      <c r="D772" s="8"/>
      <c r="E772" s="7"/>
    </row>
    <row r="773" spans="1:5">
      <c r="A773" s="34"/>
      <c r="B773" s="7" t="s">
        <v>6</v>
      </c>
      <c r="C773" s="7">
        <f>SUM(C769:C772)</f>
        <v>910</v>
      </c>
      <c r="D773" s="34"/>
      <c r="E773" s="24">
        <f>A769-C773</f>
        <v>-8956</v>
      </c>
    </row>
    <row r="776" spans="1:5" ht="18.75">
      <c r="A776" s="45" t="s">
        <v>213</v>
      </c>
      <c r="B776" s="45"/>
      <c r="C776" s="45"/>
      <c r="D776" s="45"/>
      <c r="E776" s="45"/>
    </row>
    <row r="777" spans="1:5">
      <c r="A777" s="4" t="s">
        <v>0</v>
      </c>
      <c r="B777" s="5" t="s">
        <v>1</v>
      </c>
      <c r="C777" s="5" t="s">
        <v>2</v>
      </c>
      <c r="D777" s="5" t="s">
        <v>3</v>
      </c>
      <c r="E777" s="6" t="s">
        <v>4</v>
      </c>
    </row>
    <row r="778" spans="1:5">
      <c r="A778" s="7">
        <v>-8956</v>
      </c>
      <c r="B778" s="5" t="s">
        <v>207</v>
      </c>
      <c r="C778" s="5">
        <v>30</v>
      </c>
      <c r="D778" s="8"/>
      <c r="E778" s="6"/>
    </row>
    <row r="779" spans="1:5">
      <c r="A779" s="9"/>
      <c r="B779" s="5" t="s">
        <v>211</v>
      </c>
      <c r="C779" s="5">
        <v>30</v>
      </c>
      <c r="D779" s="8"/>
      <c r="E779" s="6"/>
    </row>
    <row r="780" spans="1:5">
      <c r="A780" s="35"/>
      <c r="B780" s="5" t="s">
        <v>156</v>
      </c>
      <c r="C780" s="5">
        <v>550</v>
      </c>
      <c r="D780" s="8"/>
      <c r="E780" s="36"/>
    </row>
    <row r="781" spans="1:5">
      <c r="A781" s="35"/>
      <c r="B781" s="5" t="s">
        <v>155</v>
      </c>
      <c r="C781" s="5">
        <v>300</v>
      </c>
      <c r="D781" s="8"/>
      <c r="E781" s="7"/>
    </row>
    <row r="782" spans="1:5">
      <c r="A782" s="34"/>
      <c r="B782" s="7" t="s">
        <v>6</v>
      </c>
      <c r="C782" s="7">
        <f>SUM(C778:C781)</f>
        <v>910</v>
      </c>
      <c r="D782" s="34"/>
      <c r="E782" s="24">
        <f>A778-C782</f>
        <v>-9866</v>
      </c>
    </row>
    <row r="785" spans="1:5" ht="18.75">
      <c r="A785" s="45" t="s">
        <v>214</v>
      </c>
      <c r="B785" s="45"/>
      <c r="C785" s="45"/>
      <c r="D785" s="45"/>
      <c r="E785" s="45"/>
    </row>
    <row r="786" spans="1:5">
      <c r="A786" s="4" t="s">
        <v>0</v>
      </c>
      <c r="B786" s="5" t="s">
        <v>1</v>
      </c>
      <c r="C786" s="5" t="s">
        <v>2</v>
      </c>
      <c r="D786" s="5" t="s">
        <v>3</v>
      </c>
      <c r="E786" s="6" t="s">
        <v>4</v>
      </c>
    </row>
    <row r="787" spans="1:5">
      <c r="A787" s="7">
        <v>-9866</v>
      </c>
      <c r="B787" s="5" t="s">
        <v>207</v>
      </c>
      <c r="C787" s="5">
        <v>30</v>
      </c>
      <c r="D787" s="8"/>
      <c r="E787" s="6"/>
    </row>
    <row r="788" spans="1:5">
      <c r="A788" s="9"/>
      <c r="B788" s="5" t="s">
        <v>211</v>
      </c>
      <c r="C788" s="5">
        <v>30</v>
      </c>
      <c r="D788" s="8"/>
      <c r="E788" s="6"/>
    </row>
    <row r="789" spans="1:5">
      <c r="A789" s="35"/>
      <c r="B789" s="5" t="s">
        <v>156</v>
      </c>
      <c r="C789" s="5">
        <v>550</v>
      </c>
      <c r="D789" s="8"/>
      <c r="E789" s="36"/>
    </row>
    <row r="790" spans="1:5">
      <c r="A790" s="35"/>
      <c r="B790" s="5" t="s">
        <v>155</v>
      </c>
      <c r="C790" s="5">
        <v>300</v>
      </c>
      <c r="D790" s="8"/>
      <c r="E790" s="7"/>
    </row>
    <row r="791" spans="1:5">
      <c r="A791" s="34"/>
      <c r="B791" s="7" t="s">
        <v>6</v>
      </c>
      <c r="C791" s="7">
        <f>SUM(C787:C790)</f>
        <v>910</v>
      </c>
      <c r="D791" s="34"/>
      <c r="E791" s="24">
        <f>A787-C791</f>
        <v>-10776</v>
      </c>
    </row>
    <row r="794" spans="1:5" ht="18.75">
      <c r="A794" s="45" t="s">
        <v>215</v>
      </c>
      <c r="B794" s="45"/>
      <c r="C794" s="45"/>
      <c r="D794" s="45"/>
      <c r="E794" s="45"/>
    </row>
    <row r="795" spans="1:5">
      <c r="A795" s="4" t="s">
        <v>0</v>
      </c>
      <c r="B795" s="5" t="s">
        <v>1</v>
      </c>
      <c r="C795" s="5" t="s">
        <v>2</v>
      </c>
      <c r="D795" s="5" t="s">
        <v>3</v>
      </c>
      <c r="E795" s="6" t="s">
        <v>4</v>
      </c>
    </row>
    <row r="796" spans="1:5">
      <c r="A796" s="7">
        <v>-10776</v>
      </c>
      <c r="B796" s="5" t="s">
        <v>207</v>
      </c>
      <c r="C796" s="5">
        <v>30</v>
      </c>
      <c r="D796" s="8"/>
      <c r="E796" s="6"/>
    </row>
    <row r="797" spans="1:5">
      <c r="A797" s="9"/>
      <c r="B797" s="5" t="s">
        <v>211</v>
      </c>
      <c r="C797" s="5">
        <v>30</v>
      </c>
      <c r="D797" s="8"/>
      <c r="E797" s="6"/>
    </row>
    <row r="798" spans="1:5">
      <c r="A798" s="35"/>
      <c r="B798" s="5" t="s">
        <v>156</v>
      </c>
      <c r="C798" s="5">
        <v>550</v>
      </c>
      <c r="D798" s="8"/>
      <c r="E798" s="36"/>
    </row>
    <row r="799" spans="1:5">
      <c r="A799" s="35"/>
      <c r="B799" s="5" t="s">
        <v>155</v>
      </c>
      <c r="C799" s="5">
        <v>300</v>
      </c>
      <c r="D799" s="8"/>
      <c r="E799" s="7"/>
    </row>
    <row r="800" spans="1:5">
      <c r="A800" s="34"/>
      <c r="B800" s="7" t="s">
        <v>6</v>
      </c>
      <c r="C800" s="7">
        <f>SUM(C796:C799)</f>
        <v>910</v>
      </c>
      <c r="D800" s="34"/>
      <c r="E800" s="24">
        <f>A796-C800</f>
        <v>-11686</v>
      </c>
    </row>
    <row r="803" spans="1:5" ht="18.75">
      <c r="A803" s="45" t="s">
        <v>216</v>
      </c>
      <c r="B803" s="45"/>
      <c r="C803" s="45"/>
      <c r="D803" s="45"/>
      <c r="E803" s="45"/>
    </row>
    <row r="804" spans="1:5">
      <c r="A804" s="4" t="s">
        <v>0</v>
      </c>
      <c r="B804" s="5" t="s">
        <v>1</v>
      </c>
      <c r="C804" s="5" t="s">
        <v>2</v>
      </c>
      <c r="D804" s="5" t="s">
        <v>3</v>
      </c>
      <c r="E804" s="6" t="s">
        <v>4</v>
      </c>
    </row>
    <row r="805" spans="1:5">
      <c r="A805" s="7">
        <v>-8686</v>
      </c>
      <c r="B805" s="5" t="s">
        <v>207</v>
      </c>
      <c r="C805" s="5">
        <v>30</v>
      </c>
      <c r="D805" s="8">
        <v>3000</v>
      </c>
      <c r="E805" s="6"/>
    </row>
    <row r="806" spans="1:5">
      <c r="A806" s="9"/>
      <c r="B806" s="5" t="s">
        <v>211</v>
      </c>
      <c r="C806" s="5">
        <v>30</v>
      </c>
      <c r="D806" s="8"/>
      <c r="E806" s="6"/>
    </row>
    <row r="807" spans="1:5">
      <c r="A807" s="35"/>
      <c r="B807" s="5" t="s">
        <v>156</v>
      </c>
      <c r="C807" s="5">
        <v>550</v>
      </c>
      <c r="D807" s="8"/>
      <c r="E807" s="36"/>
    </row>
    <row r="808" spans="1:5">
      <c r="A808" s="35"/>
      <c r="B808" s="5" t="s">
        <v>155</v>
      </c>
      <c r="C808" s="5">
        <v>300</v>
      </c>
      <c r="D808" s="8"/>
      <c r="E808" s="7"/>
    </row>
    <row r="809" spans="1:5">
      <c r="A809" s="34"/>
      <c r="B809" s="7" t="s">
        <v>6</v>
      </c>
      <c r="C809" s="7">
        <f>SUM(C805:C808)</f>
        <v>910</v>
      </c>
      <c r="D809" s="34"/>
      <c r="E809" s="24">
        <f>A805-C809</f>
        <v>-9596</v>
      </c>
    </row>
    <row r="812" spans="1:5" ht="18.75">
      <c r="A812" s="45" t="s">
        <v>217</v>
      </c>
      <c r="B812" s="45"/>
      <c r="C812" s="45"/>
      <c r="D812" s="45"/>
      <c r="E812" s="45"/>
    </row>
    <row r="813" spans="1:5">
      <c r="A813" s="4" t="s">
        <v>0</v>
      </c>
      <c r="B813" s="5" t="s">
        <v>1</v>
      </c>
      <c r="C813" s="5" t="s">
        <v>2</v>
      </c>
      <c r="D813" s="5" t="s">
        <v>3</v>
      </c>
      <c r="E813" s="6" t="s">
        <v>4</v>
      </c>
    </row>
    <row r="814" spans="1:5">
      <c r="A814" s="7">
        <v>-9596</v>
      </c>
      <c r="B814" s="5" t="s">
        <v>207</v>
      </c>
      <c r="C814" s="5">
        <v>30</v>
      </c>
      <c r="D814" s="8"/>
      <c r="E814" s="6"/>
    </row>
    <row r="815" spans="1:5">
      <c r="A815" s="9"/>
      <c r="B815" s="5" t="s">
        <v>211</v>
      </c>
      <c r="C815" s="5">
        <v>30</v>
      </c>
      <c r="D815" s="8"/>
      <c r="E815" s="6"/>
    </row>
    <row r="816" spans="1:5">
      <c r="A816" s="35"/>
      <c r="B816" s="5" t="s">
        <v>156</v>
      </c>
      <c r="C816" s="5">
        <v>550</v>
      </c>
      <c r="D816" s="8"/>
      <c r="E816" s="36"/>
    </row>
    <row r="817" spans="1:5">
      <c r="A817" s="35"/>
      <c r="B817" s="5" t="s">
        <v>155</v>
      </c>
      <c r="C817" s="5">
        <v>300</v>
      </c>
      <c r="D817" s="8"/>
      <c r="E817" s="7"/>
    </row>
    <row r="818" spans="1:5">
      <c r="A818" s="34"/>
      <c r="B818" s="7" t="s">
        <v>6</v>
      </c>
      <c r="C818" s="7">
        <f>SUM(C814:C817)</f>
        <v>910</v>
      </c>
      <c r="D818" s="34"/>
      <c r="E818" s="24">
        <f>A814-C818</f>
        <v>-10506</v>
      </c>
    </row>
    <row r="821" spans="1:5" ht="18.75">
      <c r="A821" s="45" t="s">
        <v>218</v>
      </c>
      <c r="B821" s="45"/>
      <c r="C821" s="45"/>
      <c r="D821" s="45"/>
      <c r="E821" s="45"/>
    </row>
    <row r="822" spans="1:5">
      <c r="A822" s="4" t="s">
        <v>0</v>
      </c>
      <c r="B822" s="5" t="s">
        <v>1</v>
      </c>
      <c r="C822" s="5" t="s">
        <v>2</v>
      </c>
      <c r="D822" s="5" t="s">
        <v>3</v>
      </c>
      <c r="E822" s="6" t="s">
        <v>4</v>
      </c>
    </row>
    <row r="823" spans="1:5">
      <c r="A823" s="7">
        <v>-10506</v>
      </c>
      <c r="B823" s="5" t="s">
        <v>219</v>
      </c>
      <c r="C823" s="5">
        <v>100</v>
      </c>
      <c r="D823" s="8"/>
      <c r="E823" s="6"/>
    </row>
    <row r="824" spans="1:5">
      <c r="A824" s="31"/>
      <c r="B824" s="5" t="s">
        <v>220</v>
      </c>
      <c r="C824" s="5">
        <v>1400</v>
      </c>
      <c r="D824" s="8"/>
      <c r="E824" s="6"/>
    </row>
    <row r="825" spans="1:5">
      <c r="A825" s="9"/>
      <c r="B825" s="5" t="s">
        <v>221</v>
      </c>
      <c r="C825" s="5">
        <v>50</v>
      </c>
      <c r="D825" s="8"/>
      <c r="E825" s="6"/>
    </row>
    <row r="826" spans="1:5">
      <c r="A826" s="35"/>
      <c r="B826" s="5" t="s">
        <v>222</v>
      </c>
      <c r="C826" s="5">
        <v>300</v>
      </c>
      <c r="D826" s="8"/>
      <c r="E826" s="36"/>
    </row>
    <row r="827" spans="1:5">
      <c r="A827" s="35"/>
      <c r="B827" s="5" t="s">
        <v>155</v>
      </c>
      <c r="C827" s="5">
        <v>300</v>
      </c>
      <c r="D827" s="8"/>
      <c r="E827" s="7"/>
    </row>
    <row r="828" spans="1:5">
      <c r="A828" s="34"/>
      <c r="B828" s="7" t="s">
        <v>6</v>
      </c>
      <c r="C828" s="7">
        <f>SUM(C823:C827)</f>
        <v>2150</v>
      </c>
      <c r="D828" s="34"/>
      <c r="E828" s="24">
        <f>A823-C828</f>
        <v>-12656</v>
      </c>
    </row>
    <row r="831" spans="1:5" ht="18.75">
      <c r="A831" s="45" t="s">
        <v>223</v>
      </c>
      <c r="B831" s="45"/>
      <c r="C831" s="45"/>
      <c r="D831" s="45"/>
      <c r="E831" s="45"/>
    </row>
    <row r="832" spans="1:5">
      <c r="A832" s="4" t="s">
        <v>0</v>
      </c>
      <c r="B832" s="5" t="s">
        <v>1</v>
      </c>
      <c r="C832" s="5" t="s">
        <v>2</v>
      </c>
      <c r="D832" s="5" t="s">
        <v>3</v>
      </c>
      <c r="E832" s="6" t="s">
        <v>4</v>
      </c>
    </row>
    <row r="833" spans="1:5">
      <c r="A833" s="7">
        <v>-9656</v>
      </c>
      <c r="B833" s="5" t="s">
        <v>224</v>
      </c>
      <c r="C833" s="5">
        <v>400</v>
      </c>
      <c r="D833" s="8">
        <v>3000</v>
      </c>
      <c r="E833" s="6"/>
    </row>
    <row r="834" spans="1:5">
      <c r="A834" s="31"/>
      <c r="B834" s="5" t="s">
        <v>225</v>
      </c>
      <c r="C834" s="5">
        <v>600</v>
      </c>
      <c r="D834" s="8"/>
      <c r="E834" s="6"/>
    </row>
    <row r="835" spans="1:5">
      <c r="A835" s="9"/>
      <c r="B835" s="5" t="s">
        <v>226</v>
      </c>
      <c r="C835" s="5">
        <v>100</v>
      </c>
      <c r="D835" s="8"/>
      <c r="E835" s="6"/>
    </row>
    <row r="836" spans="1:5">
      <c r="A836" s="35"/>
      <c r="B836" s="5" t="s">
        <v>156</v>
      </c>
      <c r="C836" s="5">
        <v>500</v>
      </c>
      <c r="D836" s="8"/>
      <c r="E836" s="36"/>
    </row>
    <row r="837" spans="1:5">
      <c r="A837" s="35"/>
      <c r="B837" s="5" t="s">
        <v>155</v>
      </c>
      <c r="C837" s="5">
        <v>300</v>
      </c>
      <c r="D837" s="8"/>
      <c r="E837" s="7"/>
    </row>
    <row r="838" spans="1:5">
      <c r="A838" s="34"/>
      <c r="B838" s="7" t="s">
        <v>6</v>
      </c>
      <c r="C838" s="7">
        <f>SUM(C833:C837)</f>
        <v>1900</v>
      </c>
      <c r="D838" s="34"/>
      <c r="E838" s="24">
        <f>A833-C838</f>
        <v>-11556</v>
      </c>
    </row>
    <row r="841" spans="1:5" ht="18.75">
      <c r="A841" s="45" t="s">
        <v>227</v>
      </c>
      <c r="B841" s="45"/>
      <c r="C841" s="45"/>
      <c r="D841" s="45"/>
      <c r="E841" s="45"/>
    </row>
    <row r="842" spans="1:5">
      <c r="A842" s="4" t="s">
        <v>0</v>
      </c>
      <c r="B842" s="5" t="s">
        <v>1</v>
      </c>
      <c r="C842" s="5" t="s">
        <v>2</v>
      </c>
      <c r="D842" s="5" t="s">
        <v>3</v>
      </c>
      <c r="E842" s="6" t="s">
        <v>4</v>
      </c>
    </row>
    <row r="843" spans="1:5">
      <c r="A843" s="7">
        <v>-11556</v>
      </c>
      <c r="B843" s="5" t="s">
        <v>228</v>
      </c>
      <c r="C843" s="5">
        <v>50</v>
      </c>
      <c r="D843" s="8"/>
      <c r="E843" s="6"/>
    </row>
    <row r="844" spans="1:5">
      <c r="A844" s="31"/>
      <c r="B844" s="5" t="s">
        <v>229</v>
      </c>
      <c r="C844" s="5">
        <v>50</v>
      </c>
      <c r="D844" s="8"/>
      <c r="E844" s="6"/>
    </row>
    <row r="845" spans="1:5">
      <c r="A845" s="35"/>
      <c r="B845" s="5" t="s">
        <v>156</v>
      </c>
      <c r="C845" s="5">
        <v>500</v>
      </c>
      <c r="D845" s="8"/>
      <c r="E845" s="36"/>
    </row>
    <row r="846" spans="1:5">
      <c r="A846" s="35"/>
      <c r="B846" s="5" t="s">
        <v>155</v>
      </c>
      <c r="C846" s="5">
        <v>300</v>
      </c>
      <c r="D846" s="8"/>
      <c r="E846" s="7"/>
    </row>
    <row r="847" spans="1:5">
      <c r="A847" s="34"/>
      <c r="B847" s="7" t="s">
        <v>6</v>
      </c>
      <c r="C847" s="7">
        <f>SUM(C843:C846)</f>
        <v>900</v>
      </c>
      <c r="D847" s="34"/>
      <c r="E847" s="24">
        <f>A843-C847</f>
        <v>-12456</v>
      </c>
    </row>
    <row r="850" spans="1:5" ht="18.75">
      <c r="A850" s="45" t="s">
        <v>230</v>
      </c>
      <c r="B850" s="45"/>
      <c r="C850" s="45"/>
      <c r="D850" s="45"/>
      <c r="E850" s="45"/>
    </row>
    <row r="851" spans="1:5">
      <c r="A851" s="4" t="s">
        <v>0</v>
      </c>
      <c r="B851" s="5" t="s">
        <v>1</v>
      </c>
      <c r="C851" s="5" t="s">
        <v>2</v>
      </c>
      <c r="D851" s="5" t="s">
        <v>3</v>
      </c>
      <c r="E851" s="6" t="s">
        <v>4</v>
      </c>
    </row>
    <row r="852" spans="1:5">
      <c r="A852" s="7">
        <v>-12456</v>
      </c>
      <c r="B852" s="5" t="s">
        <v>228</v>
      </c>
      <c r="C852" s="5">
        <v>50</v>
      </c>
      <c r="D852" s="8"/>
      <c r="E852" s="6"/>
    </row>
    <row r="853" spans="1:5">
      <c r="A853" s="31"/>
      <c r="B853" s="5" t="s">
        <v>229</v>
      </c>
      <c r="C853" s="5">
        <v>50</v>
      </c>
      <c r="D853" s="8"/>
      <c r="E853" s="6"/>
    </row>
    <row r="854" spans="1:5">
      <c r="A854" s="35"/>
      <c r="B854" s="5" t="s">
        <v>231</v>
      </c>
      <c r="C854" s="5">
        <v>700</v>
      </c>
      <c r="D854" s="8"/>
      <c r="E854" s="36"/>
    </row>
    <row r="855" spans="1:5">
      <c r="A855" s="35"/>
      <c r="B855" s="5" t="s">
        <v>155</v>
      </c>
      <c r="C855" s="5">
        <v>300</v>
      </c>
      <c r="D855" s="8"/>
      <c r="E855" s="7"/>
    </row>
    <row r="856" spans="1:5">
      <c r="A856" s="34"/>
      <c r="B856" s="7" t="s">
        <v>6</v>
      </c>
      <c r="C856" s="7">
        <f>SUM(C852:C855)</f>
        <v>1100</v>
      </c>
      <c r="D856" s="34"/>
      <c r="E856" s="24">
        <f>A852-C856</f>
        <v>-13556</v>
      </c>
    </row>
    <row r="859" spans="1:5" ht="18.75">
      <c r="A859" s="45" t="s">
        <v>232</v>
      </c>
      <c r="B859" s="45"/>
      <c r="C859" s="45"/>
      <c r="D859" s="45"/>
      <c r="E859" s="45"/>
    </row>
    <row r="860" spans="1:5">
      <c r="A860" s="4" t="s">
        <v>0</v>
      </c>
      <c r="B860" s="5" t="s">
        <v>1</v>
      </c>
      <c r="C860" s="5" t="s">
        <v>2</v>
      </c>
      <c r="D860" s="5" t="s">
        <v>3</v>
      </c>
      <c r="E860" s="6" t="s">
        <v>4</v>
      </c>
    </row>
    <row r="861" spans="1:5">
      <c r="A861" s="7">
        <v>-13556</v>
      </c>
      <c r="B861" s="5" t="s">
        <v>233</v>
      </c>
      <c r="C861" s="5">
        <v>300</v>
      </c>
      <c r="D861" s="8"/>
      <c r="E861" s="6"/>
    </row>
    <row r="862" spans="1:5">
      <c r="A862" s="31"/>
      <c r="B862" s="5" t="s">
        <v>234</v>
      </c>
      <c r="C862" s="5">
        <v>200</v>
      </c>
      <c r="D862" s="8"/>
      <c r="E862" s="6"/>
    </row>
    <row r="863" spans="1:5">
      <c r="A863" s="35"/>
      <c r="B863" s="5" t="s">
        <v>235</v>
      </c>
      <c r="C863" s="5">
        <v>720</v>
      </c>
      <c r="D863" s="8"/>
      <c r="E863" s="36"/>
    </row>
    <row r="864" spans="1:5">
      <c r="A864" s="35"/>
      <c r="B864" s="5" t="s">
        <v>155</v>
      </c>
      <c r="C864" s="5">
        <v>300</v>
      </c>
      <c r="D864" s="8"/>
      <c r="E864" s="7"/>
    </row>
    <row r="865" spans="1:6">
      <c r="A865" s="34"/>
      <c r="B865" s="7" t="s">
        <v>6</v>
      </c>
      <c r="C865" s="7">
        <f>SUM(C861:C864)</f>
        <v>1520</v>
      </c>
      <c r="D865" s="34"/>
      <c r="E865" s="24">
        <f>A861-C865</f>
        <v>-15076</v>
      </c>
    </row>
    <row r="868" spans="1:6" ht="18.75">
      <c r="A868" s="45" t="s">
        <v>236</v>
      </c>
      <c r="B868" s="45"/>
      <c r="C868" s="45"/>
      <c r="D868" s="45"/>
      <c r="E868" s="45"/>
    </row>
    <row r="869" spans="1:6">
      <c r="A869" s="4" t="s">
        <v>0</v>
      </c>
      <c r="B869" s="5" t="s">
        <v>1</v>
      </c>
      <c r="C869" s="5" t="s">
        <v>2</v>
      </c>
      <c r="D869" s="5" t="s">
        <v>3</v>
      </c>
      <c r="E869" s="6" t="s">
        <v>4</v>
      </c>
    </row>
    <row r="870" spans="1:6">
      <c r="A870" s="7">
        <f>E865+D870</f>
        <v>-9922</v>
      </c>
      <c r="B870" s="5" t="s">
        <v>237</v>
      </c>
      <c r="C870" s="5">
        <v>20</v>
      </c>
      <c r="D870" s="8">
        <v>5154</v>
      </c>
      <c r="E870" s="6"/>
    </row>
    <row r="871" spans="1:6">
      <c r="A871" s="31"/>
      <c r="B871" s="5" t="s">
        <v>238</v>
      </c>
      <c r="C871" s="5">
        <v>10</v>
      </c>
      <c r="D871" s="8"/>
      <c r="E871" s="6"/>
    </row>
    <row r="872" spans="1:6">
      <c r="A872" s="35"/>
      <c r="B872" s="5" t="s">
        <v>239</v>
      </c>
      <c r="C872" s="5">
        <v>1154</v>
      </c>
      <c r="D872" s="8"/>
      <c r="E872" s="36"/>
    </row>
    <row r="873" spans="1:6">
      <c r="A873" s="35"/>
      <c r="B873" s="5" t="s">
        <v>155</v>
      </c>
      <c r="C873" s="5">
        <v>300</v>
      </c>
      <c r="D873" s="8"/>
      <c r="E873" s="7"/>
    </row>
    <row r="874" spans="1:6">
      <c r="A874" s="34"/>
      <c r="B874" s="7" t="s">
        <v>6</v>
      </c>
      <c r="C874" s="7">
        <f>SUM(C870:C873)</f>
        <v>1484</v>
      </c>
      <c r="D874" s="34"/>
      <c r="E874" s="24">
        <f>A870-C874</f>
        <v>-11406</v>
      </c>
      <c r="F874">
        <f>E874+25</f>
        <v>-11381</v>
      </c>
    </row>
    <row r="877" spans="1:6" ht="18.75">
      <c r="A877" s="45" t="s">
        <v>240</v>
      </c>
      <c r="B877" s="45"/>
      <c r="C877" s="45"/>
      <c r="D877" s="45"/>
      <c r="E877" s="45"/>
    </row>
    <row r="878" spans="1:6">
      <c r="A878" s="4" t="s">
        <v>0</v>
      </c>
      <c r="B878" s="5" t="s">
        <v>1</v>
      </c>
      <c r="C878" s="5" t="s">
        <v>2</v>
      </c>
      <c r="D878" s="5" t="s">
        <v>3</v>
      </c>
      <c r="E878" s="6" t="s">
        <v>4</v>
      </c>
    </row>
    <row r="879" spans="1:6">
      <c r="A879" s="7">
        <f>E874+D879</f>
        <v>-11406</v>
      </c>
      <c r="B879" s="5" t="s">
        <v>241</v>
      </c>
      <c r="C879" s="5">
        <v>190</v>
      </c>
      <c r="D879" s="8"/>
      <c r="E879" s="6"/>
    </row>
    <row r="880" spans="1:6">
      <c r="A880" s="31"/>
      <c r="B880" s="5" t="s">
        <v>242</v>
      </c>
      <c r="C880" s="5">
        <v>100</v>
      </c>
      <c r="D880" s="8"/>
      <c r="E880" s="6"/>
    </row>
    <row r="881" spans="1:6">
      <c r="A881" s="35"/>
      <c r="B881" s="5" t="s">
        <v>243</v>
      </c>
      <c r="C881" s="5">
        <v>50</v>
      </c>
      <c r="D881" s="8"/>
      <c r="E881" s="36"/>
    </row>
    <row r="882" spans="1:6">
      <c r="A882" s="35"/>
      <c r="B882" s="5" t="s">
        <v>155</v>
      </c>
      <c r="C882" s="5">
        <v>300</v>
      </c>
      <c r="D882" s="8"/>
      <c r="E882" s="7"/>
    </row>
    <row r="883" spans="1:6">
      <c r="A883" s="35"/>
      <c r="B883" s="5" t="s">
        <v>156</v>
      </c>
      <c r="C883" s="5">
        <v>550</v>
      </c>
      <c r="D883" s="8"/>
      <c r="E883" s="7"/>
    </row>
    <row r="884" spans="1:6">
      <c r="A884" s="34"/>
      <c r="B884" s="7" t="s">
        <v>6</v>
      </c>
      <c r="C884" s="7">
        <f>SUM(C879:C883)</f>
        <v>1190</v>
      </c>
      <c r="D884" s="34"/>
      <c r="E884" s="24">
        <f>A879-C884</f>
        <v>-12596</v>
      </c>
      <c r="F884">
        <f>E884+25</f>
        <v>-12571</v>
      </c>
    </row>
    <row r="887" spans="1:6" ht="18.75">
      <c r="A887" s="45" t="s">
        <v>244</v>
      </c>
      <c r="B887" s="45"/>
      <c r="C887" s="45"/>
      <c r="D887" s="45"/>
      <c r="E887" s="45"/>
    </row>
    <row r="888" spans="1:6">
      <c r="A888" s="4" t="s">
        <v>0</v>
      </c>
      <c r="B888" s="5" t="s">
        <v>1</v>
      </c>
      <c r="C888" s="5" t="s">
        <v>2</v>
      </c>
      <c r="D888" s="5" t="s">
        <v>3</v>
      </c>
      <c r="E888" s="6" t="s">
        <v>4</v>
      </c>
    </row>
    <row r="889" spans="1:6">
      <c r="A889" s="7">
        <f>E884+D889</f>
        <v>-12596</v>
      </c>
      <c r="B889" s="5" t="s">
        <v>155</v>
      </c>
      <c r="C889" s="5">
        <v>300</v>
      </c>
      <c r="D889" s="8"/>
      <c r="E889" s="6"/>
    </row>
    <row r="890" spans="1:6">
      <c r="A890" s="31"/>
      <c r="B890" s="5" t="s">
        <v>156</v>
      </c>
      <c r="C890" s="5">
        <v>550</v>
      </c>
      <c r="D890" s="8"/>
      <c r="E890" s="6"/>
    </row>
    <row r="891" spans="1:6">
      <c r="A891" s="34"/>
      <c r="B891" s="7" t="s">
        <v>6</v>
      </c>
      <c r="C891" s="7">
        <f>SUM(C889:C890)</f>
        <v>850</v>
      </c>
      <c r="D891" s="34"/>
      <c r="E891" s="24">
        <f>A889-C891</f>
        <v>-13446</v>
      </c>
      <c r="F891">
        <f>E891+25</f>
        <v>-13421</v>
      </c>
    </row>
    <row r="894" spans="1:6" ht="18.75">
      <c r="A894" s="45" t="s">
        <v>245</v>
      </c>
      <c r="B894" s="45"/>
      <c r="C894" s="45"/>
      <c r="D894" s="45"/>
      <c r="E894" s="45"/>
    </row>
    <row r="895" spans="1:6">
      <c r="A895" s="4" t="s">
        <v>0</v>
      </c>
      <c r="B895" s="5" t="s">
        <v>1</v>
      </c>
      <c r="C895" s="5" t="s">
        <v>2</v>
      </c>
      <c r="D895" s="5" t="s">
        <v>3</v>
      </c>
      <c r="E895" s="6" t="s">
        <v>4</v>
      </c>
    </row>
    <row r="896" spans="1:6">
      <c r="A896" s="7">
        <f>E891+D896</f>
        <v>-13446</v>
      </c>
      <c r="B896" s="5" t="s">
        <v>242</v>
      </c>
      <c r="C896" s="5">
        <v>50</v>
      </c>
      <c r="D896" s="8"/>
      <c r="E896" s="6"/>
    </row>
    <row r="897" spans="1:6">
      <c r="A897" s="31"/>
      <c r="B897" s="5" t="s">
        <v>246</v>
      </c>
      <c r="C897" s="5">
        <v>50</v>
      </c>
      <c r="D897" s="8"/>
      <c r="E897" s="6"/>
    </row>
    <row r="898" spans="1:6">
      <c r="A898" s="31"/>
      <c r="B898" s="5" t="s">
        <v>155</v>
      </c>
      <c r="C898" s="5">
        <v>300</v>
      </c>
      <c r="D898" s="8"/>
      <c r="E898" s="6"/>
    </row>
    <row r="899" spans="1:6">
      <c r="A899" s="31"/>
      <c r="B899" s="5" t="s">
        <v>156</v>
      </c>
      <c r="C899" s="5">
        <v>550</v>
      </c>
      <c r="D899" s="8"/>
      <c r="E899" s="6"/>
    </row>
    <row r="900" spans="1:6">
      <c r="A900" s="34"/>
      <c r="B900" s="7" t="s">
        <v>6</v>
      </c>
      <c r="C900" s="7">
        <f>SUM(C896:C899)</f>
        <v>950</v>
      </c>
      <c r="D900" s="34"/>
      <c r="E900" s="24">
        <f>A896-C900</f>
        <v>-14396</v>
      </c>
      <c r="F900">
        <f>E900-35</f>
        <v>-14431</v>
      </c>
    </row>
    <row r="903" spans="1:6" ht="18.75">
      <c r="A903" s="45" t="s">
        <v>247</v>
      </c>
      <c r="B903" s="45"/>
      <c r="C903" s="45"/>
      <c r="D903" s="45"/>
      <c r="E903" s="45"/>
    </row>
    <row r="904" spans="1:6">
      <c r="A904" s="4" t="s">
        <v>0</v>
      </c>
      <c r="B904" s="5" t="s">
        <v>1</v>
      </c>
      <c r="C904" s="5" t="s">
        <v>2</v>
      </c>
      <c r="D904" s="5" t="s">
        <v>3</v>
      </c>
      <c r="E904" s="6" t="s">
        <v>4</v>
      </c>
    </row>
    <row r="905" spans="1:6">
      <c r="A905" s="7">
        <f>E900+D905</f>
        <v>-14396</v>
      </c>
      <c r="B905" s="5" t="s">
        <v>242</v>
      </c>
      <c r="C905" s="5">
        <v>50</v>
      </c>
      <c r="D905" s="8"/>
      <c r="E905" s="6"/>
    </row>
    <row r="906" spans="1:6">
      <c r="A906" s="31"/>
      <c r="B906" s="5" t="s">
        <v>246</v>
      </c>
      <c r="C906" s="5">
        <v>50</v>
      </c>
      <c r="D906" s="8"/>
      <c r="E906" s="6"/>
    </row>
    <row r="907" spans="1:6">
      <c r="A907" s="31"/>
      <c r="B907" s="5" t="s">
        <v>155</v>
      </c>
      <c r="C907" s="5">
        <v>300</v>
      </c>
      <c r="D907" s="8"/>
      <c r="E907" s="6"/>
    </row>
    <row r="908" spans="1:6">
      <c r="A908" s="31"/>
      <c r="B908" s="5" t="s">
        <v>156</v>
      </c>
      <c r="C908" s="5">
        <v>550</v>
      </c>
      <c r="D908" s="8"/>
      <c r="E908" s="6"/>
    </row>
    <row r="909" spans="1:6">
      <c r="A909" s="34"/>
      <c r="B909" s="7" t="s">
        <v>6</v>
      </c>
      <c r="C909" s="7">
        <f>SUM(C905:C908)</f>
        <v>950</v>
      </c>
      <c r="D909" s="34"/>
      <c r="E909" s="24">
        <f>A905-C909</f>
        <v>-15346</v>
      </c>
      <c r="F909">
        <f>E909+25</f>
        <v>-15321</v>
      </c>
    </row>
    <row r="912" spans="1:6" ht="18.75">
      <c r="A912" s="45" t="s">
        <v>248</v>
      </c>
      <c r="B912" s="45"/>
      <c r="C912" s="45"/>
      <c r="D912" s="45"/>
      <c r="E912" s="45"/>
    </row>
    <row r="913" spans="1:6">
      <c r="A913" s="4" t="s">
        <v>0</v>
      </c>
      <c r="B913" s="5" t="s">
        <v>1</v>
      </c>
      <c r="C913" s="5" t="s">
        <v>2</v>
      </c>
      <c r="D913" s="5" t="s">
        <v>3</v>
      </c>
      <c r="E913" s="6" t="s">
        <v>4</v>
      </c>
    </row>
    <row r="914" spans="1:6">
      <c r="A914" s="7">
        <f>E909+D914</f>
        <v>-10346</v>
      </c>
      <c r="B914" s="5" t="s">
        <v>242</v>
      </c>
      <c r="C914" s="5">
        <v>50</v>
      </c>
      <c r="D914" s="8">
        <v>5000</v>
      </c>
      <c r="E914" s="6"/>
    </row>
    <row r="915" spans="1:6">
      <c r="A915" s="31"/>
      <c r="B915" s="5" t="s">
        <v>246</v>
      </c>
      <c r="C915" s="5">
        <v>50</v>
      </c>
      <c r="D915" s="8"/>
      <c r="E915" s="6"/>
    </row>
    <row r="916" spans="1:6">
      <c r="A916" s="31"/>
      <c r="B916" s="5" t="s">
        <v>155</v>
      </c>
      <c r="C916" s="5">
        <v>300</v>
      </c>
      <c r="D916" s="8"/>
      <c r="E916" s="6"/>
    </row>
    <row r="917" spans="1:6">
      <c r="A917" s="31"/>
      <c r="B917" s="5" t="s">
        <v>156</v>
      </c>
      <c r="C917" s="5">
        <v>550</v>
      </c>
      <c r="D917" s="8"/>
      <c r="E917" s="6"/>
    </row>
    <row r="918" spans="1:6">
      <c r="A918" s="34"/>
      <c r="B918" s="7" t="s">
        <v>6</v>
      </c>
      <c r="C918" s="7">
        <f>SUM(C914:C917)</f>
        <v>950</v>
      </c>
      <c r="D918" s="34"/>
      <c r="E918" s="24">
        <f>A914-C918</f>
        <v>-11296</v>
      </c>
      <c r="F918">
        <f>E918+25</f>
        <v>-11271</v>
      </c>
    </row>
    <row r="921" spans="1:6" ht="18.75">
      <c r="A921" s="45" t="s">
        <v>249</v>
      </c>
      <c r="B921" s="45"/>
      <c r="C921" s="45"/>
      <c r="D921" s="45"/>
      <c r="E921" s="45"/>
    </row>
    <row r="922" spans="1:6">
      <c r="A922" s="4" t="s">
        <v>0</v>
      </c>
      <c r="B922" s="5" t="s">
        <v>1</v>
      </c>
      <c r="C922" s="5" t="s">
        <v>2</v>
      </c>
      <c r="D922" s="5" t="s">
        <v>3</v>
      </c>
      <c r="E922" s="6" t="s">
        <v>4</v>
      </c>
    </row>
    <row r="923" spans="1:6">
      <c r="A923" s="7">
        <f>E918+D923</f>
        <v>-10078</v>
      </c>
      <c r="B923" s="5" t="s">
        <v>242</v>
      </c>
      <c r="C923" s="5">
        <v>50</v>
      </c>
      <c r="D923" s="8">
        <v>1218</v>
      </c>
      <c r="E923" s="6"/>
    </row>
    <row r="924" spans="1:6">
      <c r="A924" s="31"/>
      <c r="B924" s="5" t="s">
        <v>246</v>
      </c>
      <c r="C924" s="5">
        <v>50</v>
      </c>
      <c r="D924" s="8"/>
      <c r="E924" s="6"/>
    </row>
    <row r="925" spans="1:6">
      <c r="A925" s="31"/>
      <c r="B925" s="5" t="s">
        <v>250</v>
      </c>
      <c r="C925" s="5">
        <v>1500</v>
      </c>
      <c r="D925" s="8"/>
      <c r="E925" s="6"/>
    </row>
    <row r="926" spans="1:6">
      <c r="A926" s="31"/>
      <c r="B926" s="5" t="s">
        <v>155</v>
      </c>
      <c r="C926" s="5">
        <v>300</v>
      </c>
      <c r="D926" s="8"/>
      <c r="E926" s="6"/>
    </row>
    <row r="927" spans="1:6">
      <c r="A927" s="31"/>
      <c r="B927" s="5" t="s">
        <v>156</v>
      </c>
      <c r="C927" s="5">
        <v>550</v>
      </c>
      <c r="D927" s="8"/>
      <c r="E927" s="6"/>
    </row>
    <row r="928" spans="1:6">
      <c r="A928" s="34"/>
      <c r="B928" s="7" t="s">
        <v>6</v>
      </c>
      <c r="C928" s="7">
        <f>SUM(C923:C927)</f>
        <v>2450</v>
      </c>
      <c r="D928" s="34"/>
      <c r="E928" s="24">
        <f>A923-C928</f>
        <v>-12528</v>
      </c>
      <c r="F928">
        <f>E928+25</f>
        <v>-12503</v>
      </c>
    </row>
    <row r="931" spans="1:6" ht="18.75">
      <c r="A931" s="45" t="s">
        <v>251</v>
      </c>
      <c r="B931" s="45"/>
      <c r="C931" s="45"/>
      <c r="D931" s="45"/>
      <c r="E931" s="45"/>
    </row>
    <row r="932" spans="1:6">
      <c r="A932" s="4" t="s">
        <v>0</v>
      </c>
      <c r="B932" s="5" t="s">
        <v>1</v>
      </c>
      <c r="C932" s="5" t="s">
        <v>2</v>
      </c>
      <c r="D932" s="5" t="s">
        <v>3</v>
      </c>
      <c r="E932" s="6" t="s">
        <v>4</v>
      </c>
    </row>
    <row r="933" spans="1:6">
      <c r="A933" s="7">
        <f>E928+D933</f>
        <v>-9528</v>
      </c>
      <c r="B933" s="5" t="s">
        <v>264</v>
      </c>
      <c r="C933" s="5">
        <v>50</v>
      </c>
      <c r="D933" s="8">
        <v>3000</v>
      </c>
      <c r="E933" s="6"/>
    </row>
    <row r="934" spans="1:6">
      <c r="A934" s="31"/>
      <c r="B934" s="5" t="s">
        <v>265</v>
      </c>
      <c r="C934" s="5">
        <v>50</v>
      </c>
      <c r="D934" s="8"/>
      <c r="E934" s="6"/>
    </row>
    <row r="935" spans="1:6">
      <c r="A935" s="31"/>
      <c r="B935" s="5" t="s">
        <v>252</v>
      </c>
      <c r="C935" s="5">
        <v>210</v>
      </c>
      <c r="D935" s="8"/>
      <c r="E935" s="6"/>
    </row>
    <row r="936" spans="1:6">
      <c r="A936" s="31"/>
      <c r="B936" s="5" t="s">
        <v>253</v>
      </c>
      <c r="C936" s="5">
        <v>1218</v>
      </c>
      <c r="D936" s="8"/>
      <c r="E936" s="6"/>
    </row>
    <row r="937" spans="1:6">
      <c r="A937" s="31"/>
      <c r="B937" s="5" t="s">
        <v>155</v>
      </c>
      <c r="C937" s="5">
        <v>3000</v>
      </c>
      <c r="D937" s="8"/>
      <c r="E937" s="6"/>
    </row>
    <row r="938" spans="1:6">
      <c r="A938" s="31"/>
      <c r="B938" s="5" t="s">
        <v>156</v>
      </c>
      <c r="C938" s="5">
        <v>300</v>
      </c>
      <c r="D938" s="8"/>
      <c r="E938" s="6"/>
    </row>
    <row r="939" spans="1:6">
      <c r="A939" s="34"/>
      <c r="B939" s="7" t="s">
        <v>6</v>
      </c>
      <c r="C939" s="7">
        <f>SUM(C933:C938)</f>
        <v>4828</v>
      </c>
      <c r="D939" s="34"/>
      <c r="E939" s="24">
        <f>A933-C939</f>
        <v>-14356</v>
      </c>
      <c r="F939">
        <f>E939+25</f>
        <v>-14331</v>
      </c>
    </row>
    <row r="942" spans="1:6" ht="18.75">
      <c r="A942" s="45" t="s">
        <v>254</v>
      </c>
      <c r="B942" s="45"/>
      <c r="C942" s="45"/>
      <c r="D942" s="45"/>
      <c r="E942" s="45"/>
    </row>
    <row r="943" spans="1:6">
      <c r="A943" s="4" t="s">
        <v>0</v>
      </c>
      <c r="B943" s="5" t="s">
        <v>1</v>
      </c>
      <c r="C943" s="5" t="s">
        <v>2</v>
      </c>
      <c r="D943" s="5" t="s">
        <v>3</v>
      </c>
      <c r="E943" s="6" t="s">
        <v>4</v>
      </c>
    </row>
    <row r="944" spans="1:6">
      <c r="A944" s="7">
        <f>E939+D944</f>
        <v>-5597</v>
      </c>
      <c r="B944" s="5" t="s">
        <v>255</v>
      </c>
      <c r="C944" s="5">
        <v>20</v>
      </c>
      <c r="D944" s="8">
        <v>8759</v>
      </c>
      <c r="E944" s="6"/>
    </row>
    <row r="945" spans="1:6">
      <c r="A945" s="31"/>
      <c r="B945" s="5" t="s">
        <v>238</v>
      </c>
      <c r="C945" s="5">
        <v>10</v>
      </c>
      <c r="D945" s="8"/>
      <c r="E945" s="6"/>
    </row>
    <row r="946" spans="1:6">
      <c r="A946" s="31"/>
      <c r="B946" s="5" t="s">
        <v>256</v>
      </c>
      <c r="C946" s="5">
        <v>1259</v>
      </c>
      <c r="D946" s="8"/>
      <c r="E946" s="6"/>
    </row>
    <row r="947" spans="1:6">
      <c r="A947" s="31"/>
      <c r="B947" s="5" t="s">
        <v>250</v>
      </c>
      <c r="C947" s="5">
        <v>2500</v>
      </c>
      <c r="D947" s="8"/>
      <c r="E947" s="6"/>
    </row>
    <row r="948" spans="1:6">
      <c r="A948" s="31"/>
      <c r="B948" s="5" t="s">
        <v>155</v>
      </c>
      <c r="C948" s="5">
        <v>300</v>
      </c>
      <c r="D948" s="8"/>
      <c r="E948" s="6"/>
    </row>
    <row r="949" spans="1:6">
      <c r="A949" s="34"/>
      <c r="B949" s="7" t="s">
        <v>6</v>
      </c>
      <c r="C949" s="7">
        <f>SUM(C944:C948)</f>
        <v>4089</v>
      </c>
      <c r="D949" s="34"/>
      <c r="E949" s="24">
        <f>A944-C949</f>
        <v>-9686</v>
      </c>
      <c r="F949">
        <f>E949+25</f>
        <v>-9661</v>
      </c>
    </row>
    <row r="952" spans="1:6" ht="18.75">
      <c r="A952" s="45" t="s">
        <v>257</v>
      </c>
      <c r="B952" s="45"/>
      <c r="C952" s="45"/>
      <c r="D952" s="45"/>
      <c r="E952" s="45"/>
    </row>
    <row r="953" spans="1:6">
      <c r="A953" s="4" t="s">
        <v>0</v>
      </c>
      <c r="B953" s="5" t="s">
        <v>1</v>
      </c>
      <c r="C953" s="5" t="s">
        <v>2</v>
      </c>
      <c r="D953" s="5" t="s">
        <v>3</v>
      </c>
      <c r="E953" s="6" t="s">
        <v>4</v>
      </c>
    </row>
    <row r="954" spans="1:6">
      <c r="A954" s="7">
        <f>E949+D954</f>
        <v>-9686</v>
      </c>
      <c r="B954" s="5" t="s">
        <v>258</v>
      </c>
      <c r="C954" s="5">
        <v>100</v>
      </c>
      <c r="D954" s="8"/>
      <c r="E954" s="6"/>
    </row>
    <row r="955" spans="1:6">
      <c r="A955" s="31"/>
      <c r="B955" s="5" t="s">
        <v>261</v>
      </c>
      <c r="C955" s="5">
        <v>200</v>
      </c>
      <c r="D955" s="8"/>
      <c r="E955" s="6"/>
    </row>
    <row r="956" spans="1:6">
      <c r="A956" s="31"/>
      <c r="B956" s="5" t="s">
        <v>262</v>
      </c>
      <c r="C956" s="5">
        <v>30</v>
      </c>
      <c r="D956" s="8"/>
      <c r="E956" s="6"/>
    </row>
    <row r="957" spans="1:6">
      <c r="A957" s="31"/>
      <c r="B957" s="5" t="s">
        <v>259</v>
      </c>
      <c r="C957" s="5">
        <v>50</v>
      </c>
      <c r="D957" s="8"/>
      <c r="E957" s="6"/>
    </row>
    <row r="958" spans="1:6">
      <c r="A958" s="31"/>
      <c r="B958" s="5" t="s">
        <v>260</v>
      </c>
      <c r="C958" s="5">
        <v>50</v>
      </c>
      <c r="D958" s="8"/>
      <c r="E958" s="6"/>
    </row>
    <row r="959" spans="1:6">
      <c r="A959" s="31"/>
      <c r="B959" s="5" t="s">
        <v>155</v>
      </c>
      <c r="C959" s="5">
        <v>300</v>
      </c>
      <c r="D959" s="8"/>
      <c r="E959" s="6"/>
    </row>
    <row r="960" spans="1:6">
      <c r="A960" s="31"/>
      <c r="B960" s="5" t="s">
        <v>156</v>
      </c>
      <c r="C960" s="5">
        <v>550</v>
      </c>
      <c r="D960" s="8"/>
      <c r="E960" s="6"/>
    </row>
    <row r="961" spans="1:6">
      <c r="A961" s="34"/>
      <c r="B961" s="7" t="s">
        <v>6</v>
      </c>
      <c r="C961" s="7">
        <f>SUM(C954:C960)</f>
        <v>1280</v>
      </c>
      <c r="D961" s="34"/>
      <c r="E961" s="24">
        <f>A954-C961</f>
        <v>-10966</v>
      </c>
      <c r="F961">
        <f>E961+25</f>
        <v>-10941</v>
      </c>
    </row>
    <row r="964" spans="1:6" ht="18.75">
      <c r="A964" s="45" t="s">
        <v>263</v>
      </c>
      <c r="B964" s="45"/>
      <c r="C964" s="45"/>
      <c r="D964" s="45"/>
      <c r="E964" s="45"/>
    </row>
    <row r="965" spans="1:6">
      <c r="A965" s="4" t="s">
        <v>0</v>
      </c>
      <c r="B965" s="5" t="s">
        <v>1</v>
      </c>
      <c r="C965" s="5" t="s">
        <v>2</v>
      </c>
      <c r="D965" s="5" t="s">
        <v>3</v>
      </c>
      <c r="E965" s="6" t="s">
        <v>4</v>
      </c>
    </row>
    <row r="966" spans="1:6">
      <c r="A966" s="7">
        <f>E961+D966</f>
        <v>-10966</v>
      </c>
      <c r="B966" s="5" t="s">
        <v>264</v>
      </c>
      <c r="C966" s="5">
        <v>50</v>
      </c>
      <c r="D966" s="8"/>
      <c r="E966" s="6"/>
    </row>
    <row r="967" spans="1:6">
      <c r="A967" s="31"/>
      <c r="B967" s="5" t="s">
        <v>265</v>
      </c>
      <c r="C967" s="5">
        <v>50</v>
      </c>
      <c r="D967" s="8"/>
      <c r="E967" s="6"/>
    </row>
    <row r="968" spans="1:6">
      <c r="A968" s="31"/>
      <c r="B968" s="5" t="s">
        <v>101</v>
      </c>
      <c r="C968" s="5">
        <v>300</v>
      </c>
      <c r="D968" s="8"/>
      <c r="E968" s="6"/>
    </row>
    <row r="969" spans="1:6">
      <c r="A969" s="31"/>
      <c r="B969" s="5" t="s">
        <v>155</v>
      </c>
      <c r="C969" s="5">
        <v>550</v>
      </c>
      <c r="D969" s="8"/>
      <c r="E969" s="6"/>
    </row>
    <row r="970" spans="1:6">
      <c r="A970" s="31"/>
      <c r="B970" s="5" t="s">
        <v>156</v>
      </c>
      <c r="C970" s="5">
        <v>300</v>
      </c>
      <c r="D970" s="8"/>
      <c r="E970" s="6"/>
    </row>
    <row r="971" spans="1:6">
      <c r="A971" s="34"/>
      <c r="B971" s="7" t="s">
        <v>6</v>
      </c>
      <c r="C971" s="7">
        <f>SUM(C966:C970)</f>
        <v>1250</v>
      </c>
      <c r="D971" s="34"/>
      <c r="E971" s="24">
        <f>A966-C971</f>
        <v>-12216</v>
      </c>
      <c r="F971">
        <f>E971+25</f>
        <v>-12191</v>
      </c>
    </row>
    <row r="974" spans="1:6" ht="18.75">
      <c r="A974" s="45" t="s">
        <v>266</v>
      </c>
      <c r="B974" s="45"/>
      <c r="C974" s="45"/>
      <c r="D974" s="45"/>
      <c r="E974" s="45"/>
    </row>
    <row r="975" spans="1:6">
      <c r="A975" s="4" t="s">
        <v>0</v>
      </c>
      <c r="B975" s="5" t="s">
        <v>1</v>
      </c>
      <c r="C975" s="5" t="s">
        <v>2</v>
      </c>
      <c r="D975" s="5" t="s">
        <v>3</v>
      </c>
      <c r="E975" s="6" t="s">
        <v>4</v>
      </c>
    </row>
    <row r="976" spans="1:6">
      <c r="A976" s="7">
        <f>E971+D976</f>
        <v>-12216</v>
      </c>
      <c r="B976" s="5" t="s">
        <v>264</v>
      </c>
      <c r="C976" s="5">
        <v>50</v>
      </c>
      <c r="D976" s="8"/>
      <c r="E976" s="6"/>
    </row>
    <row r="977" spans="1:6">
      <c r="A977" s="31"/>
      <c r="B977" s="5" t="s">
        <v>265</v>
      </c>
      <c r="C977" s="5">
        <v>50</v>
      </c>
      <c r="D977" s="8"/>
      <c r="E977" s="6"/>
    </row>
    <row r="978" spans="1:6">
      <c r="A978" s="31"/>
      <c r="B978" s="5" t="s">
        <v>155</v>
      </c>
      <c r="C978" s="5">
        <v>550</v>
      </c>
      <c r="D978" s="8"/>
      <c r="E978" s="6"/>
    </row>
    <row r="979" spans="1:6">
      <c r="A979" s="31"/>
      <c r="B979" s="5" t="s">
        <v>156</v>
      </c>
      <c r="C979" s="5">
        <v>300</v>
      </c>
      <c r="D979" s="8"/>
      <c r="E979" s="6"/>
    </row>
    <row r="980" spans="1:6">
      <c r="A980" s="34"/>
      <c r="B980" s="7" t="s">
        <v>6</v>
      </c>
      <c r="C980" s="7">
        <f>SUM(C976:C979)</f>
        <v>950</v>
      </c>
      <c r="D980" s="34"/>
      <c r="E980" s="24">
        <f>A976-C980</f>
        <v>-13166</v>
      </c>
      <c r="F980">
        <f>E980+25</f>
        <v>-13141</v>
      </c>
    </row>
    <row r="983" spans="1:6" ht="18.75">
      <c r="A983" s="45" t="s">
        <v>267</v>
      </c>
      <c r="B983" s="45"/>
      <c r="C983" s="45"/>
      <c r="D983" s="45"/>
      <c r="E983" s="45"/>
    </row>
    <row r="984" spans="1:6">
      <c r="A984" s="4" t="s">
        <v>0</v>
      </c>
      <c r="B984" s="5" t="s">
        <v>1</v>
      </c>
      <c r="C984" s="5" t="s">
        <v>2</v>
      </c>
      <c r="D984" s="5" t="s">
        <v>3</v>
      </c>
      <c r="E984" s="6" t="s">
        <v>4</v>
      </c>
    </row>
    <row r="985" spans="1:6">
      <c r="A985" s="7">
        <f>E980+D985</f>
        <v>-13166</v>
      </c>
      <c r="B985" s="5" t="s">
        <v>264</v>
      </c>
      <c r="C985" s="5">
        <v>50</v>
      </c>
      <c r="D985" s="8"/>
      <c r="E985" s="6"/>
    </row>
    <row r="986" spans="1:6">
      <c r="A986" s="31"/>
      <c r="B986" s="5" t="s">
        <v>265</v>
      </c>
      <c r="C986" s="5">
        <v>50</v>
      </c>
      <c r="D986" s="8"/>
      <c r="E986" s="6"/>
    </row>
    <row r="987" spans="1:6">
      <c r="A987" s="31"/>
      <c r="B987" s="5" t="s">
        <v>155</v>
      </c>
      <c r="C987" s="5">
        <v>550</v>
      </c>
      <c r="D987" s="8"/>
      <c r="E987" s="6"/>
    </row>
    <row r="988" spans="1:6">
      <c r="A988" s="31"/>
      <c r="B988" s="5" t="s">
        <v>156</v>
      </c>
      <c r="C988" s="5">
        <v>300</v>
      </c>
      <c r="D988" s="8"/>
      <c r="E988" s="6"/>
    </row>
    <row r="989" spans="1:6">
      <c r="A989" s="34"/>
      <c r="B989" s="7" t="s">
        <v>6</v>
      </c>
      <c r="C989" s="7">
        <f>SUM(C985:C988)</f>
        <v>950</v>
      </c>
      <c r="D989" s="34"/>
      <c r="E989" s="24">
        <f>A985-C989</f>
        <v>-14116</v>
      </c>
      <c r="F989">
        <f>E989+25</f>
        <v>-14091</v>
      </c>
    </row>
    <row r="992" spans="1:6" ht="18.75">
      <c r="A992" s="45" t="s">
        <v>268</v>
      </c>
      <c r="B992" s="45"/>
      <c r="C992" s="45"/>
      <c r="D992" s="45"/>
      <c r="E992" s="45"/>
    </row>
    <row r="993" spans="1:6">
      <c r="A993" s="4" t="s">
        <v>0</v>
      </c>
      <c r="B993" s="5" t="s">
        <v>1</v>
      </c>
      <c r="C993" s="5" t="s">
        <v>2</v>
      </c>
      <c r="D993" s="5" t="s">
        <v>3</v>
      </c>
      <c r="E993" s="6" t="s">
        <v>4</v>
      </c>
    </row>
    <row r="994" spans="1:6">
      <c r="A994" s="7">
        <f>E989+D994</f>
        <v>-9116</v>
      </c>
      <c r="B994" s="5" t="s">
        <v>264</v>
      </c>
      <c r="C994" s="5">
        <v>50</v>
      </c>
      <c r="D994" s="8">
        <v>5000</v>
      </c>
      <c r="E994" s="6"/>
    </row>
    <row r="995" spans="1:6">
      <c r="A995" s="31"/>
      <c r="B995" s="5" t="s">
        <v>265</v>
      </c>
      <c r="C995" s="5">
        <v>50</v>
      </c>
      <c r="D995" s="8"/>
      <c r="E995" s="6"/>
    </row>
    <row r="996" spans="1:6">
      <c r="A996" s="31"/>
      <c r="B996" s="5" t="s">
        <v>155</v>
      </c>
      <c r="C996" s="5">
        <v>300</v>
      </c>
      <c r="D996" s="8"/>
      <c r="E996" s="6"/>
    </row>
    <row r="997" spans="1:6">
      <c r="A997" s="31"/>
      <c r="B997" s="5" t="s">
        <v>156</v>
      </c>
      <c r="C997" s="5">
        <v>550</v>
      </c>
      <c r="D997" s="8"/>
      <c r="E997" s="6"/>
    </row>
    <row r="998" spans="1:6">
      <c r="A998" s="34"/>
      <c r="B998" s="7" t="s">
        <v>6</v>
      </c>
      <c r="C998" s="7">
        <f>SUM(C994:C997)</f>
        <v>950</v>
      </c>
      <c r="D998" s="34"/>
      <c r="E998" s="24">
        <f>A994-C998</f>
        <v>-10066</v>
      </c>
      <c r="F998">
        <f>E998+25</f>
        <v>-10041</v>
      </c>
    </row>
    <row r="1001" spans="1:6" ht="18.75">
      <c r="A1001" s="45" t="s">
        <v>269</v>
      </c>
      <c r="B1001" s="45"/>
      <c r="C1001" s="45"/>
      <c r="D1001" s="45"/>
      <c r="E1001" s="45"/>
    </row>
    <row r="1002" spans="1:6">
      <c r="A1002" s="4" t="s">
        <v>0</v>
      </c>
      <c r="B1002" s="5" t="s">
        <v>1</v>
      </c>
      <c r="C1002" s="5" t="s">
        <v>2</v>
      </c>
      <c r="D1002" s="5" t="s">
        <v>3</v>
      </c>
      <c r="E1002" s="6" t="s">
        <v>4</v>
      </c>
    </row>
    <row r="1003" spans="1:6">
      <c r="A1003" s="7">
        <f>E998+D1003</f>
        <v>-8066</v>
      </c>
      <c r="B1003" s="5" t="s">
        <v>264</v>
      </c>
      <c r="C1003" s="5">
        <v>50</v>
      </c>
      <c r="D1003" s="8">
        <v>2000</v>
      </c>
      <c r="E1003" s="6"/>
    </row>
    <row r="1004" spans="1:6">
      <c r="A1004" s="31"/>
      <c r="B1004" s="5" t="s">
        <v>265</v>
      </c>
      <c r="C1004" s="5">
        <v>50</v>
      </c>
      <c r="D1004" s="8"/>
      <c r="E1004" s="6"/>
    </row>
    <row r="1005" spans="1:6">
      <c r="A1005" s="31"/>
      <c r="B1005" s="5" t="s">
        <v>155</v>
      </c>
      <c r="C1005" s="5">
        <v>300</v>
      </c>
      <c r="D1005" s="8"/>
      <c r="E1005" s="6"/>
    </row>
    <row r="1006" spans="1:6">
      <c r="A1006" s="31"/>
      <c r="B1006" s="5" t="s">
        <v>156</v>
      </c>
      <c r="C1006" s="5">
        <v>550</v>
      </c>
      <c r="D1006" s="8"/>
      <c r="E1006" s="6"/>
    </row>
    <row r="1007" spans="1:6">
      <c r="A1007" s="31"/>
      <c r="B1007" s="5" t="s">
        <v>250</v>
      </c>
      <c r="C1007" s="5">
        <v>2000</v>
      </c>
      <c r="D1007" s="8"/>
      <c r="E1007" s="36"/>
    </row>
    <row r="1008" spans="1:6">
      <c r="A1008" s="34"/>
      <c r="B1008" s="7" t="s">
        <v>6</v>
      </c>
      <c r="C1008" s="7">
        <f>SUM(C1003:C1007)</f>
        <v>2950</v>
      </c>
      <c r="D1008" s="34"/>
      <c r="E1008" s="24">
        <f>A1003-C1008</f>
        <v>-11016</v>
      </c>
      <c r="F1008">
        <f>E1008+25</f>
        <v>-10991</v>
      </c>
    </row>
    <row r="1011" spans="1:6" ht="18.75">
      <c r="A1011" s="45" t="s">
        <v>270</v>
      </c>
      <c r="B1011" s="45"/>
      <c r="C1011" s="45"/>
      <c r="D1011" s="45"/>
      <c r="E1011" s="45"/>
    </row>
    <row r="1012" spans="1:6">
      <c r="A1012" s="4" t="s">
        <v>0</v>
      </c>
      <c r="B1012" s="5" t="s">
        <v>1</v>
      </c>
      <c r="C1012" s="5" t="s">
        <v>2</v>
      </c>
      <c r="D1012" s="5" t="s">
        <v>3</v>
      </c>
      <c r="E1012" s="6" t="s">
        <v>4</v>
      </c>
    </row>
    <row r="1013" spans="1:6">
      <c r="A1013" s="7">
        <f>E1008+D1013</f>
        <v>-11016</v>
      </c>
      <c r="B1013" s="5" t="s">
        <v>264</v>
      </c>
      <c r="C1013" s="5">
        <v>50</v>
      </c>
      <c r="D1013" s="8"/>
      <c r="E1013" s="6"/>
    </row>
    <row r="1014" spans="1:6">
      <c r="A1014" s="31"/>
      <c r="B1014" s="5" t="s">
        <v>265</v>
      </c>
      <c r="C1014" s="5">
        <v>50</v>
      </c>
      <c r="D1014" s="8"/>
      <c r="E1014" s="6"/>
    </row>
    <row r="1015" spans="1:6">
      <c r="A1015" s="31"/>
      <c r="B1015" s="5" t="s">
        <v>155</v>
      </c>
      <c r="C1015" s="5">
        <v>300</v>
      </c>
      <c r="D1015" s="8"/>
      <c r="E1015" s="6"/>
    </row>
    <row r="1016" spans="1:6">
      <c r="A1016" s="31"/>
      <c r="B1016" s="5" t="s">
        <v>156</v>
      </c>
      <c r="C1016" s="5">
        <v>550</v>
      </c>
      <c r="D1016" s="8"/>
      <c r="E1016" s="6"/>
    </row>
    <row r="1017" spans="1:6">
      <c r="A1017" s="34"/>
      <c r="B1017" s="7" t="s">
        <v>6</v>
      </c>
      <c r="C1017" s="7">
        <f>SUM(C1013:C1016)</f>
        <v>950</v>
      </c>
      <c r="D1017" s="34"/>
      <c r="E1017" s="24">
        <f>A1013-C1017</f>
        <v>-11966</v>
      </c>
      <c r="F1017">
        <f>E1017+25</f>
        <v>-11941</v>
      </c>
    </row>
    <row r="1020" spans="1:6" ht="18.75">
      <c r="A1020" s="45" t="s">
        <v>271</v>
      </c>
      <c r="B1020" s="45"/>
      <c r="C1020" s="45"/>
      <c r="D1020" s="45"/>
      <c r="E1020" s="45"/>
    </row>
    <row r="1021" spans="1:6">
      <c r="A1021" s="4" t="s">
        <v>0</v>
      </c>
      <c r="B1021" s="5" t="s">
        <v>1</v>
      </c>
      <c r="C1021" s="5" t="s">
        <v>2</v>
      </c>
      <c r="D1021" s="5" t="s">
        <v>3</v>
      </c>
      <c r="E1021" s="6" t="s">
        <v>4</v>
      </c>
    </row>
    <row r="1022" spans="1:6">
      <c r="A1022" s="7">
        <f>E1017+D1022</f>
        <v>-11966</v>
      </c>
      <c r="B1022" s="5" t="s">
        <v>264</v>
      </c>
      <c r="C1022" s="5">
        <v>50</v>
      </c>
      <c r="D1022" s="8"/>
      <c r="E1022" s="6"/>
    </row>
    <row r="1023" spans="1:6">
      <c r="A1023" s="31"/>
      <c r="B1023" s="5" t="s">
        <v>265</v>
      </c>
      <c r="C1023" s="5">
        <v>50</v>
      </c>
      <c r="D1023" s="8"/>
      <c r="E1023" s="6"/>
    </row>
    <row r="1024" spans="1:6">
      <c r="A1024" s="31"/>
      <c r="B1024" s="5" t="s">
        <v>155</v>
      </c>
      <c r="C1024" s="5">
        <v>300</v>
      </c>
      <c r="D1024" s="8"/>
      <c r="E1024" s="6"/>
    </row>
    <row r="1025" spans="1:6">
      <c r="A1025" s="31"/>
      <c r="B1025" s="5" t="s">
        <v>155</v>
      </c>
      <c r="C1025" s="5">
        <v>550</v>
      </c>
      <c r="D1025" s="8"/>
      <c r="E1025" s="6"/>
    </row>
    <row r="1026" spans="1:6">
      <c r="A1026" s="34"/>
      <c r="B1026" s="7" t="s">
        <v>6</v>
      </c>
      <c r="C1026" s="7">
        <f>SUM(C1022:C1025)</f>
        <v>950</v>
      </c>
      <c r="D1026" s="34"/>
      <c r="E1026" s="24">
        <f>A1022-C1026</f>
        <v>-12916</v>
      </c>
      <c r="F1026">
        <f>E1026+25</f>
        <v>-12891</v>
      </c>
    </row>
    <row r="1029" spans="1:6" ht="18.75">
      <c r="A1029" s="45" t="s">
        <v>272</v>
      </c>
      <c r="B1029" s="45"/>
      <c r="C1029" s="45"/>
      <c r="D1029" s="45"/>
      <c r="E1029" s="45"/>
    </row>
    <row r="1030" spans="1:6">
      <c r="A1030" s="4" t="s">
        <v>0</v>
      </c>
      <c r="B1030" s="5" t="s">
        <v>1</v>
      </c>
      <c r="C1030" s="5" t="s">
        <v>2</v>
      </c>
      <c r="D1030" s="5" t="s">
        <v>3</v>
      </c>
      <c r="E1030" s="6" t="s">
        <v>4</v>
      </c>
    </row>
    <row r="1031" spans="1:6">
      <c r="A1031" s="7">
        <f>E1026+D1031</f>
        <v>-4852</v>
      </c>
      <c r="B1031" s="5" t="s">
        <v>264</v>
      </c>
      <c r="C1031" s="5">
        <v>50</v>
      </c>
      <c r="D1031" s="8">
        <v>8064</v>
      </c>
      <c r="E1031" s="6"/>
    </row>
    <row r="1032" spans="1:6">
      <c r="A1032" s="31"/>
      <c r="B1032" s="5" t="s">
        <v>265</v>
      </c>
      <c r="C1032" s="5">
        <v>50</v>
      </c>
      <c r="D1032" s="8"/>
      <c r="E1032" s="6"/>
    </row>
    <row r="1033" spans="1:6">
      <c r="A1033" s="31"/>
      <c r="B1033" s="5" t="s">
        <v>250</v>
      </c>
      <c r="C1033" s="5">
        <v>5000</v>
      </c>
      <c r="D1033" s="8"/>
      <c r="E1033" s="6"/>
    </row>
    <row r="1034" spans="1:6">
      <c r="A1034" s="31"/>
      <c r="B1034" s="5" t="s">
        <v>155</v>
      </c>
      <c r="C1034" s="5">
        <v>300</v>
      </c>
      <c r="D1034" s="8"/>
      <c r="E1034" s="6"/>
    </row>
    <row r="1035" spans="1:6">
      <c r="A1035" s="31"/>
      <c r="B1035" s="5" t="s">
        <v>156</v>
      </c>
      <c r="C1035" s="5">
        <v>550</v>
      </c>
      <c r="D1035" s="8"/>
      <c r="E1035" s="6"/>
    </row>
    <row r="1036" spans="1:6">
      <c r="A1036" s="34"/>
      <c r="B1036" s="7" t="s">
        <v>6</v>
      </c>
      <c r="C1036" s="7">
        <f>SUM(C1031:C1035)</f>
        <v>5950</v>
      </c>
      <c r="D1036" s="34"/>
      <c r="E1036" s="24">
        <f>A1031-C1036</f>
        <v>-10802</v>
      </c>
      <c r="F1036">
        <f>E1036+25</f>
        <v>-10777</v>
      </c>
    </row>
    <row r="1039" spans="1:6" ht="18.75">
      <c r="A1039" s="45" t="s">
        <v>273</v>
      </c>
      <c r="B1039" s="45"/>
      <c r="C1039" s="45"/>
      <c r="D1039" s="45"/>
      <c r="E1039" s="45"/>
    </row>
    <row r="1040" spans="1:6">
      <c r="A1040" s="4" t="s">
        <v>0</v>
      </c>
      <c r="B1040" s="5" t="s">
        <v>1</v>
      </c>
      <c r="C1040" s="5" t="s">
        <v>2</v>
      </c>
      <c r="D1040" s="5" t="s">
        <v>3</v>
      </c>
      <c r="E1040" s="6" t="s">
        <v>4</v>
      </c>
    </row>
    <row r="1041" spans="1:6">
      <c r="A1041" s="7">
        <f>E1036+D1041</f>
        <v>-10802</v>
      </c>
      <c r="B1041" s="5" t="s">
        <v>274</v>
      </c>
      <c r="C1041" s="5">
        <v>20</v>
      </c>
      <c r="D1041" s="8"/>
      <c r="E1041" s="6"/>
    </row>
    <row r="1042" spans="1:6">
      <c r="A1042" s="31"/>
      <c r="B1042" s="5" t="s">
        <v>275</v>
      </c>
      <c r="C1042" s="5">
        <v>200</v>
      </c>
      <c r="D1042" s="8"/>
      <c r="E1042" s="6"/>
    </row>
    <row r="1043" spans="1:6">
      <c r="A1043" s="31"/>
      <c r="B1043" s="5" t="s">
        <v>276</v>
      </c>
      <c r="C1043" s="5">
        <v>120</v>
      </c>
      <c r="D1043" s="8"/>
      <c r="E1043" s="6"/>
    </row>
    <row r="1044" spans="1:6">
      <c r="A1044" s="31"/>
      <c r="B1044" s="5" t="s">
        <v>277</v>
      </c>
      <c r="C1044" s="5">
        <v>3065</v>
      </c>
      <c r="D1044" s="8"/>
      <c r="E1044" s="6"/>
    </row>
    <row r="1045" spans="1:6">
      <c r="A1045" s="31"/>
      <c r="B1045" s="5" t="s">
        <v>155</v>
      </c>
      <c r="C1045" s="5">
        <v>300</v>
      </c>
      <c r="D1045" s="8"/>
      <c r="E1045" s="6"/>
    </row>
    <row r="1046" spans="1:6">
      <c r="A1046" s="34"/>
      <c r="B1046" s="7" t="s">
        <v>6</v>
      </c>
      <c r="C1046" s="7">
        <f>SUM(C1041:C1045)</f>
        <v>3705</v>
      </c>
      <c r="D1046" s="34"/>
      <c r="E1046" s="24">
        <f>A1041-C1046</f>
        <v>-14507</v>
      </c>
      <c r="F1046">
        <f>E1046+25</f>
        <v>-14482</v>
      </c>
    </row>
    <row r="1049" spans="1:6" ht="18.75">
      <c r="A1049" s="45" t="s">
        <v>278</v>
      </c>
      <c r="B1049" s="45"/>
      <c r="C1049" s="45"/>
      <c r="D1049" s="45"/>
      <c r="E1049" s="45"/>
    </row>
    <row r="1050" spans="1:6">
      <c r="A1050" s="4" t="s">
        <v>0</v>
      </c>
      <c r="B1050" s="5" t="s">
        <v>1</v>
      </c>
      <c r="C1050" s="5" t="s">
        <v>2</v>
      </c>
      <c r="D1050" s="5" t="s">
        <v>3</v>
      </c>
      <c r="E1050" s="6" t="s">
        <v>4</v>
      </c>
    </row>
    <row r="1051" spans="1:6">
      <c r="A1051" s="7">
        <f>E1046+D1051</f>
        <v>-9507</v>
      </c>
      <c r="B1051" s="5" t="s">
        <v>279</v>
      </c>
      <c r="C1051" s="5">
        <v>400</v>
      </c>
      <c r="D1051" s="8">
        <v>5000</v>
      </c>
      <c r="E1051" s="6"/>
    </row>
    <row r="1052" spans="1:6">
      <c r="A1052" s="31"/>
      <c r="B1052" s="5" t="s">
        <v>280</v>
      </c>
      <c r="C1052" s="5">
        <v>400</v>
      </c>
      <c r="D1052" s="8"/>
      <c r="E1052" s="6"/>
    </row>
    <row r="1053" spans="1:6">
      <c r="A1053" s="31"/>
      <c r="B1053" s="5" t="s">
        <v>281</v>
      </c>
      <c r="C1053" s="5">
        <v>60</v>
      </c>
      <c r="D1053" s="8"/>
      <c r="E1053" s="6"/>
    </row>
    <row r="1054" spans="1:6">
      <c r="A1054" s="31"/>
      <c r="B1054" s="5" t="s">
        <v>282</v>
      </c>
      <c r="C1054" s="5">
        <v>50</v>
      </c>
      <c r="D1054" s="8"/>
      <c r="E1054" s="6"/>
    </row>
    <row r="1055" spans="1:6">
      <c r="A1055" s="31"/>
      <c r="B1055" s="5" t="s">
        <v>283</v>
      </c>
      <c r="C1055" s="5">
        <v>1800</v>
      </c>
      <c r="D1055" s="8"/>
      <c r="E1055" s="6"/>
    </row>
    <row r="1056" spans="1:6">
      <c r="A1056" s="31"/>
      <c r="B1056" s="5" t="s">
        <v>155</v>
      </c>
      <c r="C1056" s="5">
        <v>300</v>
      </c>
      <c r="D1056" s="8"/>
      <c r="E1056" s="36"/>
    </row>
    <row r="1057" spans="1:6">
      <c r="A1057" s="34"/>
      <c r="B1057" s="7" t="s">
        <v>6</v>
      </c>
      <c r="C1057" s="7">
        <f>SUM(C1051:C1056)</f>
        <v>3010</v>
      </c>
      <c r="D1057" s="34"/>
      <c r="E1057" s="24">
        <f>A1051-C1057</f>
        <v>-12517</v>
      </c>
      <c r="F1057">
        <f>E1057+25</f>
        <v>-12492</v>
      </c>
    </row>
    <row r="1060" spans="1:6" ht="18.75">
      <c r="A1060" s="45" t="s">
        <v>284</v>
      </c>
      <c r="B1060" s="45"/>
      <c r="C1060" s="45"/>
      <c r="D1060" s="45"/>
      <c r="E1060" s="45"/>
    </row>
    <row r="1061" spans="1:6">
      <c r="A1061" s="4" t="s">
        <v>0</v>
      </c>
      <c r="B1061" s="5" t="s">
        <v>1</v>
      </c>
      <c r="C1061" s="5" t="s">
        <v>2</v>
      </c>
      <c r="D1061" s="5" t="s">
        <v>3</v>
      </c>
      <c r="E1061" s="6" t="s">
        <v>4</v>
      </c>
    </row>
    <row r="1062" spans="1:6">
      <c r="A1062" s="7">
        <f>E1057+D1062</f>
        <v>-12517</v>
      </c>
      <c r="B1062" s="5" t="s">
        <v>285</v>
      </c>
      <c r="C1062" s="5">
        <v>80</v>
      </c>
      <c r="D1062" s="8"/>
      <c r="E1062" s="6"/>
    </row>
    <row r="1063" spans="1:6">
      <c r="A1063" s="31"/>
      <c r="B1063" s="5" t="s">
        <v>286</v>
      </c>
      <c r="C1063" s="5">
        <v>250</v>
      </c>
      <c r="D1063" s="8"/>
      <c r="E1063" s="6"/>
    </row>
    <row r="1064" spans="1:6">
      <c r="A1064" s="31"/>
      <c r="B1064" s="5" t="s">
        <v>287</v>
      </c>
      <c r="C1064" s="5">
        <v>400</v>
      </c>
      <c r="D1064" s="8"/>
      <c r="E1064" s="6"/>
    </row>
    <row r="1065" spans="1:6">
      <c r="A1065" s="31"/>
      <c r="B1065" s="5" t="s">
        <v>155</v>
      </c>
      <c r="C1065" s="5">
        <v>300</v>
      </c>
      <c r="D1065" s="8"/>
      <c r="E1065" s="6"/>
    </row>
    <row r="1066" spans="1:6">
      <c r="A1066" s="31"/>
      <c r="B1066" s="5" t="s">
        <v>156</v>
      </c>
      <c r="C1066" s="5">
        <v>600</v>
      </c>
      <c r="D1066" s="8"/>
      <c r="E1066" s="36"/>
    </row>
    <row r="1067" spans="1:6">
      <c r="A1067" s="34"/>
      <c r="B1067" s="7" t="s">
        <v>6</v>
      </c>
      <c r="C1067" s="7">
        <f>SUM(C1062:C1066)</f>
        <v>1630</v>
      </c>
      <c r="D1067" s="34"/>
      <c r="E1067" s="24">
        <f>A1062-C1067</f>
        <v>-14147</v>
      </c>
      <c r="F1067">
        <f>E1067+25</f>
        <v>-14122</v>
      </c>
    </row>
    <row r="1070" spans="1:6" ht="18.75">
      <c r="A1070" s="45" t="s">
        <v>288</v>
      </c>
      <c r="B1070" s="45"/>
      <c r="C1070" s="45"/>
      <c r="D1070" s="45"/>
      <c r="E1070" s="45"/>
    </row>
    <row r="1071" spans="1:6">
      <c r="A1071" s="4" t="s">
        <v>0</v>
      </c>
      <c r="B1071" s="5" t="s">
        <v>1</v>
      </c>
      <c r="C1071" s="5" t="s">
        <v>2</v>
      </c>
      <c r="D1071" s="5" t="s">
        <v>3</v>
      </c>
      <c r="E1071" s="6" t="s">
        <v>4</v>
      </c>
    </row>
    <row r="1072" spans="1:6">
      <c r="A1072" s="7">
        <f>E1067+D1072</f>
        <v>-14147</v>
      </c>
      <c r="B1072" s="5" t="s">
        <v>289</v>
      </c>
      <c r="C1072" s="5">
        <v>200</v>
      </c>
      <c r="D1072" s="8"/>
      <c r="E1072" s="6"/>
    </row>
    <row r="1073" spans="1:6">
      <c r="A1073" s="31"/>
      <c r="B1073" s="5" t="s">
        <v>264</v>
      </c>
      <c r="C1073" s="5">
        <v>50</v>
      </c>
      <c r="D1073" s="8"/>
      <c r="E1073" s="6"/>
    </row>
    <row r="1074" spans="1:6">
      <c r="A1074" s="31"/>
      <c r="B1074" s="5" t="s">
        <v>265</v>
      </c>
      <c r="C1074" s="5">
        <v>50</v>
      </c>
      <c r="D1074" s="8"/>
      <c r="E1074" s="6"/>
    </row>
    <row r="1075" spans="1:6">
      <c r="A1075" s="31"/>
      <c r="B1075" s="5" t="s">
        <v>155</v>
      </c>
      <c r="C1075" s="5">
        <v>300</v>
      </c>
      <c r="D1075" s="8"/>
      <c r="E1075" s="6"/>
    </row>
    <row r="1076" spans="1:6">
      <c r="A1076" s="31"/>
      <c r="B1076" s="5" t="s">
        <v>156</v>
      </c>
      <c r="C1076" s="5">
        <v>550</v>
      </c>
      <c r="D1076" s="8"/>
      <c r="E1076" s="36"/>
    </row>
    <row r="1077" spans="1:6">
      <c r="A1077" s="34"/>
      <c r="B1077" s="7" t="s">
        <v>6</v>
      </c>
      <c r="C1077" s="7">
        <f>SUM(C1072:C1076)</f>
        <v>1150</v>
      </c>
      <c r="D1077" s="34"/>
      <c r="E1077" s="24">
        <f>A1072-C1077</f>
        <v>-15297</v>
      </c>
      <c r="F1077">
        <f>E1077+25</f>
        <v>-15272</v>
      </c>
    </row>
    <row r="1080" spans="1:6" ht="18.75">
      <c r="A1080" s="45" t="s">
        <v>290</v>
      </c>
      <c r="B1080" s="45"/>
      <c r="C1080" s="45"/>
      <c r="D1080" s="45"/>
      <c r="E1080" s="45"/>
    </row>
    <row r="1081" spans="1:6">
      <c r="A1081" s="4" t="s">
        <v>0</v>
      </c>
      <c r="B1081" s="5" t="s">
        <v>1</v>
      </c>
      <c r="C1081" s="5" t="s">
        <v>2</v>
      </c>
      <c r="D1081" s="5" t="s">
        <v>3</v>
      </c>
      <c r="E1081" s="6" t="s">
        <v>4</v>
      </c>
    </row>
    <row r="1082" spans="1:6">
      <c r="A1082" s="7">
        <f>E1077+D1082</f>
        <v>-15297</v>
      </c>
      <c r="B1082" s="5" t="s">
        <v>264</v>
      </c>
      <c r="C1082" s="5">
        <v>50</v>
      </c>
      <c r="D1082" s="8"/>
      <c r="E1082" s="6"/>
    </row>
    <row r="1083" spans="1:6">
      <c r="A1083" s="31"/>
      <c r="B1083" s="5" t="s">
        <v>291</v>
      </c>
      <c r="C1083" s="5">
        <v>50</v>
      </c>
      <c r="D1083" s="8"/>
      <c r="E1083" s="6"/>
    </row>
    <row r="1084" spans="1:6">
      <c r="A1084" s="31"/>
      <c r="B1084" s="5" t="s">
        <v>155</v>
      </c>
      <c r="C1084" s="5">
        <v>300</v>
      </c>
      <c r="D1084" s="8"/>
      <c r="E1084" s="6"/>
    </row>
    <row r="1085" spans="1:6">
      <c r="A1085" s="31"/>
      <c r="B1085" s="5" t="s">
        <v>156</v>
      </c>
      <c r="C1085" s="5">
        <v>550</v>
      </c>
      <c r="D1085" s="8"/>
      <c r="E1085" s="36"/>
    </row>
    <row r="1086" spans="1:6">
      <c r="A1086" s="34"/>
      <c r="B1086" s="7" t="s">
        <v>6</v>
      </c>
      <c r="C1086" s="7">
        <f>SUM(C1082:C1085)</f>
        <v>950</v>
      </c>
      <c r="D1086" s="34"/>
      <c r="E1086" s="24">
        <f>A1082-C1086</f>
        <v>-16247</v>
      </c>
      <c r="F1086">
        <f>E1086+25</f>
        <v>-16222</v>
      </c>
    </row>
    <row r="1089" spans="1:6" ht="18.75">
      <c r="A1089" s="45" t="s">
        <v>292</v>
      </c>
      <c r="B1089" s="45"/>
      <c r="C1089" s="45"/>
      <c r="D1089" s="45"/>
      <c r="E1089" s="45"/>
    </row>
    <row r="1090" spans="1:6">
      <c r="A1090" s="4" t="s">
        <v>0</v>
      </c>
      <c r="B1090" s="5" t="s">
        <v>1</v>
      </c>
      <c r="C1090" s="5" t="s">
        <v>2</v>
      </c>
      <c r="D1090" s="5" t="s">
        <v>3</v>
      </c>
      <c r="E1090" s="6" t="s">
        <v>4</v>
      </c>
    </row>
    <row r="1091" spans="1:6">
      <c r="A1091" s="7">
        <f>E1086+D1091</f>
        <v>-16247</v>
      </c>
      <c r="B1091" s="5" t="s">
        <v>264</v>
      </c>
      <c r="C1091" s="5">
        <v>50</v>
      </c>
      <c r="D1091" s="8"/>
      <c r="E1091" s="6"/>
    </row>
    <row r="1092" spans="1:6">
      <c r="A1092" s="31"/>
      <c r="B1092" s="5" t="s">
        <v>291</v>
      </c>
      <c r="C1092" s="5">
        <v>50</v>
      </c>
      <c r="D1092" s="8"/>
      <c r="E1092" s="6"/>
    </row>
    <row r="1093" spans="1:6">
      <c r="A1093" s="31"/>
      <c r="B1093" s="5" t="s">
        <v>155</v>
      </c>
      <c r="C1093" s="5">
        <v>300</v>
      </c>
      <c r="D1093" s="8"/>
      <c r="E1093" s="6"/>
    </row>
    <row r="1094" spans="1:6">
      <c r="A1094" s="31"/>
      <c r="B1094" s="5" t="s">
        <v>156</v>
      </c>
      <c r="C1094" s="5">
        <v>550</v>
      </c>
      <c r="D1094" s="8"/>
      <c r="E1094" s="36"/>
    </row>
    <row r="1095" spans="1:6">
      <c r="A1095" s="34"/>
      <c r="B1095" s="7" t="s">
        <v>6</v>
      </c>
      <c r="C1095" s="7">
        <f>SUM(C1091:C1094)</f>
        <v>950</v>
      </c>
      <c r="D1095" s="34"/>
      <c r="E1095" s="24">
        <f>A1091-C1095</f>
        <v>-17197</v>
      </c>
      <c r="F1095">
        <f>E1095+25</f>
        <v>-17172</v>
      </c>
    </row>
    <row r="1098" spans="1:6" ht="18.75">
      <c r="A1098" s="45" t="s">
        <v>293</v>
      </c>
      <c r="B1098" s="45"/>
      <c r="C1098" s="45"/>
      <c r="D1098" s="45"/>
      <c r="E1098" s="45"/>
    </row>
    <row r="1099" spans="1:6">
      <c r="A1099" s="4" t="s">
        <v>0</v>
      </c>
      <c r="B1099" s="5" t="s">
        <v>1</v>
      </c>
      <c r="C1099" s="5" t="s">
        <v>2</v>
      </c>
      <c r="D1099" s="5" t="s">
        <v>3</v>
      </c>
      <c r="E1099" s="6" t="s">
        <v>4</v>
      </c>
    </row>
    <row r="1100" spans="1:6">
      <c r="A1100" s="7">
        <f>E1095+D1100</f>
        <v>-5197</v>
      </c>
      <c r="B1100" s="5" t="s">
        <v>264</v>
      </c>
      <c r="C1100" s="5">
        <v>50</v>
      </c>
      <c r="D1100" s="8">
        <v>12000</v>
      </c>
      <c r="E1100" s="6"/>
    </row>
    <row r="1101" spans="1:6">
      <c r="A1101" s="31"/>
      <c r="B1101" s="5" t="s">
        <v>291</v>
      </c>
      <c r="C1101" s="5">
        <v>50</v>
      </c>
      <c r="D1101" s="8"/>
      <c r="E1101" s="6"/>
    </row>
    <row r="1102" spans="1:6">
      <c r="A1102" s="31"/>
      <c r="B1102" s="5" t="s">
        <v>250</v>
      </c>
      <c r="C1102" s="5">
        <v>7000</v>
      </c>
      <c r="D1102" s="8"/>
      <c r="E1102" s="6"/>
    </row>
    <row r="1103" spans="1:6">
      <c r="A1103" s="31"/>
      <c r="B1103" s="5" t="s">
        <v>155</v>
      </c>
      <c r="C1103" s="5">
        <v>300</v>
      </c>
      <c r="D1103" s="8"/>
      <c r="E1103" s="6"/>
    </row>
    <row r="1104" spans="1:6">
      <c r="A1104" s="31"/>
      <c r="B1104" s="5" t="s">
        <v>156</v>
      </c>
      <c r="C1104" s="5">
        <v>550</v>
      </c>
      <c r="D1104" s="8"/>
      <c r="E1104" s="36"/>
    </row>
    <row r="1105" spans="1:6">
      <c r="A1105" s="34"/>
      <c r="B1105" s="7" t="s">
        <v>6</v>
      </c>
      <c r="C1105" s="7">
        <f>SUM(C1100:C1104)</f>
        <v>7950</v>
      </c>
      <c r="D1105" s="34"/>
      <c r="E1105" s="24">
        <f>A1100-C1105</f>
        <v>-13147</v>
      </c>
      <c r="F1105">
        <f>E1105+25</f>
        <v>-13122</v>
      </c>
    </row>
    <row r="1108" spans="1:6" ht="18.75">
      <c r="A1108" s="45" t="s">
        <v>294</v>
      </c>
      <c r="B1108" s="45"/>
      <c r="C1108" s="45"/>
      <c r="D1108" s="45"/>
      <c r="E1108" s="45"/>
    </row>
    <row r="1109" spans="1:6">
      <c r="A1109" s="4" t="s">
        <v>0</v>
      </c>
      <c r="B1109" s="5" t="s">
        <v>1</v>
      </c>
      <c r="C1109" s="5" t="s">
        <v>2</v>
      </c>
      <c r="D1109" s="5" t="s">
        <v>3</v>
      </c>
      <c r="E1109" s="6" t="s">
        <v>4</v>
      </c>
    </row>
    <row r="1110" spans="1:6">
      <c r="A1110" s="7">
        <f>E1105+D1110</f>
        <v>-13147</v>
      </c>
      <c r="B1110" s="5" t="s">
        <v>264</v>
      </c>
      <c r="C1110" s="5">
        <v>50</v>
      </c>
      <c r="D1110" s="8"/>
      <c r="E1110" s="6"/>
    </row>
    <row r="1111" spans="1:6">
      <c r="A1111" s="31"/>
      <c r="B1111" s="5" t="s">
        <v>291</v>
      </c>
      <c r="C1111" s="5">
        <v>50</v>
      </c>
      <c r="D1111" s="8"/>
      <c r="E1111" s="6"/>
    </row>
    <row r="1112" spans="1:6">
      <c r="A1112" s="31"/>
      <c r="B1112" s="5" t="s">
        <v>155</v>
      </c>
      <c r="C1112" s="5">
        <v>300</v>
      </c>
      <c r="D1112" s="8"/>
      <c r="E1112" s="6"/>
    </row>
    <row r="1113" spans="1:6">
      <c r="A1113" s="31"/>
      <c r="B1113" s="5" t="s">
        <v>156</v>
      </c>
      <c r="C1113" s="5">
        <v>550</v>
      </c>
      <c r="D1113" s="8"/>
      <c r="E1113" s="36"/>
    </row>
    <row r="1114" spans="1:6">
      <c r="A1114" s="34"/>
      <c r="B1114" s="7" t="s">
        <v>6</v>
      </c>
      <c r="C1114" s="7">
        <f>SUM(C1110:C1113)</f>
        <v>950</v>
      </c>
      <c r="D1114" s="34"/>
      <c r="E1114" s="24">
        <f>A1110-C1114</f>
        <v>-14097</v>
      </c>
      <c r="F1114">
        <f>E1114+25</f>
        <v>-14072</v>
      </c>
    </row>
    <row r="1117" spans="1:6" ht="18.75">
      <c r="A1117" s="45" t="s">
        <v>295</v>
      </c>
      <c r="B1117" s="45"/>
      <c r="C1117" s="45"/>
      <c r="D1117" s="45"/>
      <c r="E1117" s="45"/>
    </row>
    <row r="1118" spans="1:6">
      <c r="A1118" s="4" t="s">
        <v>0</v>
      </c>
      <c r="B1118" s="5" t="s">
        <v>1</v>
      </c>
      <c r="C1118" s="5" t="s">
        <v>2</v>
      </c>
      <c r="D1118" s="5" t="s">
        <v>3</v>
      </c>
      <c r="E1118" s="6" t="s">
        <v>4</v>
      </c>
    </row>
    <row r="1119" spans="1:6">
      <c r="A1119" s="7">
        <f>E1114+D1119</f>
        <v>-14097</v>
      </c>
      <c r="B1119" s="5" t="s">
        <v>264</v>
      </c>
      <c r="C1119" s="5">
        <v>50</v>
      </c>
      <c r="D1119" s="8"/>
      <c r="E1119" s="6"/>
    </row>
    <row r="1120" spans="1:6">
      <c r="A1120" s="31"/>
      <c r="B1120" s="5" t="s">
        <v>291</v>
      </c>
      <c r="C1120" s="5">
        <v>50</v>
      </c>
      <c r="D1120" s="8"/>
      <c r="E1120" s="6"/>
    </row>
    <row r="1121" spans="1:6">
      <c r="A1121" s="31"/>
      <c r="B1121" s="5" t="s">
        <v>155</v>
      </c>
      <c r="C1121" s="5">
        <v>300</v>
      </c>
      <c r="D1121" s="8"/>
      <c r="E1121" s="6"/>
    </row>
    <row r="1122" spans="1:6">
      <c r="A1122" s="31"/>
      <c r="B1122" s="5" t="s">
        <v>156</v>
      </c>
      <c r="C1122" s="5">
        <v>550</v>
      </c>
      <c r="D1122" s="8"/>
      <c r="E1122" s="36"/>
    </row>
    <row r="1123" spans="1:6">
      <c r="A1123" s="34"/>
      <c r="B1123" s="7" t="s">
        <v>6</v>
      </c>
      <c r="C1123" s="7">
        <f>SUM(C1119:C1122)</f>
        <v>950</v>
      </c>
      <c r="D1123" s="34"/>
      <c r="E1123" s="24">
        <f>A1119-C1123</f>
        <v>-15047</v>
      </c>
      <c r="F1123">
        <f>E1123+25</f>
        <v>-15022</v>
      </c>
    </row>
    <row r="1126" spans="1:6" ht="18.75">
      <c r="A1126" s="45" t="s">
        <v>296</v>
      </c>
      <c r="B1126" s="45"/>
      <c r="C1126" s="45"/>
      <c r="D1126" s="45"/>
      <c r="E1126" s="45"/>
    </row>
    <row r="1127" spans="1:6">
      <c r="A1127" s="4" t="s">
        <v>0</v>
      </c>
      <c r="B1127" s="5" t="s">
        <v>1</v>
      </c>
      <c r="C1127" s="5" t="s">
        <v>2</v>
      </c>
      <c r="D1127" s="5" t="s">
        <v>3</v>
      </c>
      <c r="E1127" s="6" t="s">
        <v>4</v>
      </c>
    </row>
    <row r="1128" spans="1:6">
      <c r="A1128" s="7">
        <f>E1123+D1128</f>
        <v>-15047</v>
      </c>
      <c r="B1128" s="5" t="s">
        <v>264</v>
      </c>
      <c r="C1128" s="5">
        <v>50</v>
      </c>
      <c r="D1128" s="8"/>
      <c r="E1128" s="6"/>
    </row>
    <row r="1129" spans="1:6">
      <c r="A1129" s="31"/>
      <c r="B1129" s="5" t="s">
        <v>291</v>
      </c>
      <c r="C1129" s="5">
        <v>50</v>
      </c>
      <c r="D1129" s="8"/>
      <c r="E1129" s="6"/>
    </row>
    <row r="1130" spans="1:6">
      <c r="A1130" s="31"/>
      <c r="B1130" s="5" t="s">
        <v>155</v>
      </c>
      <c r="C1130" s="5">
        <v>300</v>
      </c>
      <c r="D1130" s="8"/>
      <c r="E1130" s="6"/>
    </row>
    <row r="1131" spans="1:6">
      <c r="A1131" s="31"/>
      <c r="B1131" s="5" t="s">
        <v>156</v>
      </c>
      <c r="C1131" s="5">
        <v>550</v>
      </c>
      <c r="D1131" s="8"/>
      <c r="E1131" s="36"/>
    </row>
    <row r="1132" spans="1:6">
      <c r="A1132" s="34"/>
      <c r="B1132" s="7" t="s">
        <v>6</v>
      </c>
      <c r="C1132" s="7">
        <f>SUM(C1128:C1131)</f>
        <v>950</v>
      </c>
      <c r="D1132" s="34"/>
      <c r="E1132" s="24">
        <f>A1128-C1132</f>
        <v>-15997</v>
      </c>
      <c r="F1132">
        <f>E1132+25</f>
        <v>-15972</v>
      </c>
    </row>
    <row r="1135" spans="1:6" ht="18.75">
      <c r="A1135" s="45" t="s">
        <v>297</v>
      </c>
      <c r="B1135" s="45"/>
      <c r="C1135" s="45"/>
      <c r="D1135" s="45"/>
      <c r="E1135" s="45"/>
    </row>
    <row r="1136" spans="1:6">
      <c r="A1136" s="4" t="s">
        <v>0</v>
      </c>
      <c r="B1136" s="5" t="s">
        <v>1</v>
      </c>
      <c r="C1136" s="5" t="s">
        <v>2</v>
      </c>
      <c r="D1136" s="5" t="s">
        <v>3</v>
      </c>
      <c r="E1136" s="6" t="s">
        <v>4</v>
      </c>
    </row>
    <row r="1137" spans="1:6">
      <c r="A1137" s="7">
        <f>E1132+D1137</f>
        <v>-2948</v>
      </c>
      <c r="B1137" s="5" t="s">
        <v>264</v>
      </c>
      <c r="C1137" s="5">
        <v>50</v>
      </c>
      <c r="D1137" s="8">
        <v>13049</v>
      </c>
      <c r="E1137" s="6"/>
    </row>
    <row r="1138" spans="1:6">
      <c r="A1138" s="31"/>
      <c r="B1138" s="5" t="s">
        <v>291</v>
      </c>
      <c r="C1138" s="5">
        <v>50</v>
      </c>
      <c r="D1138" s="8"/>
      <c r="E1138" s="6"/>
    </row>
    <row r="1139" spans="1:6">
      <c r="A1139" s="31"/>
      <c r="B1139" s="5" t="s">
        <v>298</v>
      </c>
      <c r="C1139" s="5">
        <v>20</v>
      </c>
      <c r="D1139" s="8"/>
      <c r="E1139" s="6"/>
    </row>
    <row r="1140" spans="1:6">
      <c r="A1140" s="31"/>
      <c r="B1140" s="5" t="s">
        <v>231</v>
      </c>
      <c r="C1140" s="5">
        <v>200</v>
      </c>
      <c r="D1140" s="8"/>
      <c r="E1140" s="6"/>
    </row>
    <row r="1141" spans="1:6">
      <c r="A1141" s="31"/>
      <c r="B1141" s="5" t="s">
        <v>253</v>
      </c>
      <c r="C1141" s="5">
        <v>1049</v>
      </c>
      <c r="D1141" s="8"/>
      <c r="E1141" s="6"/>
    </row>
    <row r="1142" spans="1:6">
      <c r="A1142" s="31"/>
      <c r="B1142" s="5" t="s">
        <v>250</v>
      </c>
      <c r="C1142" s="5">
        <v>10000</v>
      </c>
      <c r="D1142" s="8"/>
      <c r="E1142" s="6"/>
    </row>
    <row r="1143" spans="1:6">
      <c r="A1143" s="31"/>
      <c r="B1143" s="5" t="s">
        <v>155</v>
      </c>
      <c r="C1143" s="5">
        <v>300</v>
      </c>
      <c r="D1143" s="8"/>
      <c r="E1143" s="6"/>
    </row>
    <row r="1144" spans="1:6">
      <c r="A1144" s="31"/>
      <c r="B1144" s="5" t="s">
        <v>156</v>
      </c>
      <c r="C1144" s="5">
        <v>550</v>
      </c>
      <c r="D1144" s="8"/>
      <c r="E1144" s="36"/>
    </row>
    <row r="1145" spans="1:6">
      <c r="A1145" s="34"/>
      <c r="B1145" s="7" t="s">
        <v>6</v>
      </c>
      <c r="C1145" s="7">
        <f>SUM(C1137:C1144)</f>
        <v>12219</v>
      </c>
      <c r="D1145" s="34"/>
      <c r="E1145" s="24">
        <f>A1137-C1145</f>
        <v>-15167</v>
      </c>
      <c r="F1145">
        <f>E1145+25</f>
        <v>-15142</v>
      </c>
    </row>
    <row r="1148" spans="1:6" ht="18.75">
      <c r="A1148" s="45" t="s">
        <v>302</v>
      </c>
      <c r="B1148" s="45"/>
      <c r="C1148" s="45"/>
      <c r="D1148" s="45"/>
      <c r="E1148" s="45"/>
    </row>
    <row r="1149" spans="1:6">
      <c r="A1149" s="4" t="s">
        <v>0</v>
      </c>
      <c r="B1149" s="5" t="s">
        <v>1</v>
      </c>
      <c r="C1149" s="5" t="s">
        <v>2</v>
      </c>
      <c r="D1149" s="5" t="s">
        <v>3</v>
      </c>
      <c r="E1149" s="6" t="s">
        <v>4</v>
      </c>
    </row>
    <row r="1150" spans="1:6">
      <c r="A1150" s="7">
        <f>E1145+D1150</f>
        <v>209833</v>
      </c>
      <c r="B1150" s="5" t="s">
        <v>299</v>
      </c>
      <c r="C1150" s="5">
        <v>10</v>
      </c>
      <c r="D1150" s="8">
        <v>225000</v>
      </c>
      <c r="E1150" s="6"/>
    </row>
    <row r="1151" spans="1:6">
      <c r="A1151" s="31"/>
      <c r="B1151" s="5" t="s">
        <v>300</v>
      </c>
      <c r="C1151" s="5">
        <v>15</v>
      </c>
      <c r="D1151" s="8"/>
      <c r="E1151" s="6"/>
    </row>
    <row r="1152" spans="1:6">
      <c r="A1152" s="31"/>
      <c r="B1152" s="5" t="s">
        <v>238</v>
      </c>
      <c r="C1152" s="5">
        <v>10</v>
      </c>
      <c r="D1152" s="8"/>
      <c r="E1152" s="6"/>
    </row>
    <row r="1153" spans="1:6">
      <c r="A1153" s="31"/>
      <c r="B1153" s="5" t="s">
        <v>301</v>
      </c>
      <c r="C1153" s="5">
        <v>1470</v>
      </c>
      <c r="D1153" s="8"/>
      <c r="E1153" s="6"/>
    </row>
    <row r="1154" spans="1:6">
      <c r="A1154" s="31"/>
      <c r="B1154" s="5" t="s">
        <v>155</v>
      </c>
      <c r="C1154" s="5">
        <v>300</v>
      </c>
      <c r="D1154" s="8"/>
      <c r="E1154" s="6"/>
    </row>
    <row r="1155" spans="1:6">
      <c r="A1155" s="34"/>
      <c r="B1155" s="7" t="s">
        <v>6</v>
      </c>
      <c r="C1155" s="7">
        <f>SUM(C1150:C1154)</f>
        <v>1805</v>
      </c>
      <c r="D1155" s="34"/>
      <c r="E1155" s="24">
        <f>A1150-C1155</f>
        <v>208028</v>
      </c>
      <c r="F1155">
        <f>E1155+25</f>
        <v>208053</v>
      </c>
    </row>
    <row r="1158" spans="1:6" ht="18.75">
      <c r="A1158" s="45" t="s">
        <v>303</v>
      </c>
      <c r="B1158" s="45"/>
      <c r="C1158" s="45"/>
      <c r="D1158" s="45"/>
      <c r="E1158" s="45"/>
    </row>
    <row r="1159" spans="1:6">
      <c r="A1159" s="4" t="s">
        <v>0</v>
      </c>
      <c r="B1159" s="5" t="s">
        <v>1</v>
      </c>
      <c r="C1159" s="5" t="s">
        <v>2</v>
      </c>
      <c r="D1159" s="5" t="s">
        <v>3</v>
      </c>
      <c r="E1159" s="6" t="s">
        <v>4</v>
      </c>
    </row>
    <row r="1160" spans="1:6">
      <c r="A1160" s="7">
        <f>E1155+D1160</f>
        <v>208028</v>
      </c>
      <c r="B1160" s="5" t="s">
        <v>304</v>
      </c>
      <c r="C1160" s="5">
        <v>100</v>
      </c>
      <c r="D1160" s="8"/>
      <c r="E1160" s="6"/>
    </row>
    <row r="1161" spans="1:6">
      <c r="A1161" s="31"/>
      <c r="B1161" s="5" t="s">
        <v>156</v>
      </c>
      <c r="C1161" s="5">
        <v>500</v>
      </c>
      <c r="D1161" s="8"/>
      <c r="E1161" s="6"/>
    </row>
    <row r="1162" spans="1:6">
      <c r="A1162" s="31"/>
      <c r="B1162" s="5" t="s">
        <v>305</v>
      </c>
      <c r="C1162" s="5">
        <v>100000</v>
      </c>
      <c r="D1162" s="8"/>
      <c r="E1162" s="6"/>
    </row>
    <row r="1163" spans="1:6">
      <c r="A1163" s="31"/>
      <c r="B1163" s="5" t="s">
        <v>306</v>
      </c>
      <c r="C1163" s="5">
        <v>470</v>
      </c>
      <c r="D1163" s="8"/>
      <c r="E1163" s="6"/>
    </row>
    <row r="1164" spans="1:6">
      <c r="A1164" s="31"/>
      <c r="B1164" s="5" t="s">
        <v>155</v>
      </c>
      <c r="C1164" s="5">
        <v>300</v>
      </c>
      <c r="D1164" s="8"/>
      <c r="E1164" s="6"/>
    </row>
    <row r="1165" spans="1:6">
      <c r="A1165" s="34"/>
      <c r="B1165" s="7" t="s">
        <v>6</v>
      </c>
      <c r="C1165" s="7">
        <f>SUM(C1160:C1164)</f>
        <v>101370</v>
      </c>
      <c r="D1165" s="34"/>
      <c r="E1165" s="24">
        <f>A1160-C1165</f>
        <v>106658</v>
      </c>
      <c r="F1165">
        <f>E1165+25</f>
        <v>106683</v>
      </c>
    </row>
    <row r="1168" spans="1:6" ht="18.75">
      <c r="A1168" s="45" t="s">
        <v>307</v>
      </c>
      <c r="B1168" s="45"/>
      <c r="C1168" s="45"/>
      <c r="D1168" s="45"/>
      <c r="E1168" s="45"/>
    </row>
    <row r="1169" spans="1:6">
      <c r="A1169" s="4" t="s">
        <v>0</v>
      </c>
      <c r="B1169" s="5" t="s">
        <v>1</v>
      </c>
      <c r="C1169" s="5" t="s">
        <v>2</v>
      </c>
      <c r="D1169" s="5" t="s">
        <v>3</v>
      </c>
      <c r="E1169" s="6" t="s">
        <v>4</v>
      </c>
    </row>
    <row r="1170" spans="1:6">
      <c r="A1170" s="7">
        <f>E1165+D1170</f>
        <v>106658</v>
      </c>
      <c r="B1170" s="5" t="s">
        <v>219</v>
      </c>
      <c r="C1170" s="5">
        <v>100</v>
      </c>
      <c r="D1170" s="8"/>
      <c r="E1170" s="6"/>
    </row>
    <row r="1171" spans="1:6">
      <c r="A1171" s="31"/>
      <c r="B1171" s="5" t="s">
        <v>308</v>
      </c>
      <c r="C1171" s="5">
        <v>400</v>
      </c>
      <c r="D1171" s="8"/>
      <c r="E1171" s="6"/>
    </row>
    <row r="1172" spans="1:6">
      <c r="A1172" s="31"/>
      <c r="B1172" s="5" t="s">
        <v>309</v>
      </c>
      <c r="C1172" s="5">
        <v>25</v>
      </c>
      <c r="D1172" s="8"/>
      <c r="E1172" s="6"/>
    </row>
    <row r="1173" spans="1:6">
      <c r="A1173" s="31"/>
      <c r="B1173" s="5" t="s">
        <v>310</v>
      </c>
      <c r="C1173" s="5">
        <v>20</v>
      </c>
      <c r="D1173" s="8"/>
      <c r="E1173" s="6"/>
    </row>
    <row r="1174" spans="1:6">
      <c r="A1174" s="31"/>
      <c r="B1174" s="5" t="s">
        <v>311</v>
      </c>
      <c r="C1174" s="5">
        <v>20</v>
      </c>
      <c r="D1174" s="8"/>
      <c r="E1174" s="6"/>
    </row>
    <row r="1175" spans="1:6">
      <c r="A1175" s="31"/>
      <c r="B1175" s="5" t="s">
        <v>312</v>
      </c>
      <c r="C1175" s="5">
        <v>25</v>
      </c>
      <c r="D1175" s="8"/>
      <c r="E1175" s="6"/>
    </row>
    <row r="1176" spans="1:6">
      <c r="A1176" s="31"/>
      <c r="B1176" s="5" t="s">
        <v>313</v>
      </c>
      <c r="C1176" s="5">
        <v>350</v>
      </c>
      <c r="D1176" s="8"/>
      <c r="E1176" s="6"/>
    </row>
    <row r="1177" spans="1:6">
      <c r="A1177" s="31"/>
      <c r="B1177" s="5" t="s">
        <v>155</v>
      </c>
      <c r="C1177" s="5">
        <v>300</v>
      </c>
      <c r="D1177" s="8"/>
      <c r="E1177" s="6"/>
    </row>
    <row r="1178" spans="1:6">
      <c r="A1178" s="31"/>
      <c r="B1178" s="5" t="s">
        <v>314</v>
      </c>
      <c r="C1178" s="5">
        <v>120000</v>
      </c>
      <c r="D1178" s="8"/>
      <c r="E1178" s="6"/>
    </row>
    <row r="1179" spans="1:6">
      <c r="A1179" s="31"/>
      <c r="B1179" s="5" t="s">
        <v>156</v>
      </c>
      <c r="C1179" s="5">
        <v>500</v>
      </c>
      <c r="D1179" s="8"/>
      <c r="E1179" s="6"/>
    </row>
    <row r="1180" spans="1:6">
      <c r="A1180" s="34"/>
      <c r="B1180" s="7" t="s">
        <v>6</v>
      </c>
      <c r="C1180" s="7">
        <f>SUM(C1170:C1179)</f>
        <v>121740</v>
      </c>
      <c r="D1180" s="34"/>
      <c r="E1180" s="24">
        <f>A1170-C1180</f>
        <v>-15082</v>
      </c>
      <c r="F1180">
        <f>E1180+25</f>
        <v>-15057</v>
      </c>
    </row>
    <row r="1183" spans="1:6" ht="18.75">
      <c r="A1183" s="45" t="s">
        <v>315</v>
      </c>
      <c r="B1183" s="45"/>
      <c r="C1183" s="45"/>
      <c r="D1183" s="45"/>
      <c r="E1183" s="45"/>
    </row>
    <row r="1184" spans="1:6">
      <c r="A1184" s="4" t="s">
        <v>0</v>
      </c>
      <c r="B1184" s="5" t="s">
        <v>1</v>
      </c>
      <c r="C1184" s="5" t="s">
        <v>2</v>
      </c>
      <c r="D1184" s="5" t="s">
        <v>3</v>
      </c>
      <c r="E1184" s="6" t="s">
        <v>4</v>
      </c>
    </row>
    <row r="1185" spans="1:6">
      <c r="A1185" s="7">
        <f>E1180+D1185</f>
        <v>-15082</v>
      </c>
      <c r="B1185" s="5" t="s">
        <v>316</v>
      </c>
      <c r="C1185" s="5">
        <v>70</v>
      </c>
      <c r="D1185" s="8"/>
      <c r="E1185" s="6"/>
    </row>
    <row r="1186" spans="1:6">
      <c r="A1186" s="31"/>
      <c r="B1186" s="5" t="s">
        <v>317</v>
      </c>
      <c r="C1186" s="5">
        <v>40</v>
      </c>
      <c r="D1186" s="8"/>
      <c r="E1186" s="6"/>
    </row>
    <row r="1187" spans="1:6">
      <c r="A1187" s="31"/>
      <c r="B1187" s="5" t="s">
        <v>318</v>
      </c>
      <c r="C1187" s="5">
        <v>30</v>
      </c>
      <c r="D1187" s="8"/>
      <c r="E1187" s="6"/>
    </row>
    <row r="1188" spans="1:6">
      <c r="A1188" s="31"/>
      <c r="B1188" s="5" t="s">
        <v>155</v>
      </c>
      <c r="C1188" s="5">
        <v>300</v>
      </c>
      <c r="D1188" s="8"/>
      <c r="E1188" s="6"/>
    </row>
    <row r="1189" spans="1:6">
      <c r="A1189" s="31"/>
      <c r="B1189" s="5" t="s">
        <v>156</v>
      </c>
      <c r="C1189" s="5">
        <v>600</v>
      </c>
      <c r="D1189" s="8"/>
      <c r="E1189" s="6"/>
    </row>
    <row r="1190" spans="1:6">
      <c r="A1190" s="34"/>
      <c r="B1190" s="7" t="s">
        <v>6</v>
      </c>
      <c r="C1190" s="7">
        <f>SUM(C1185:C1189)</f>
        <v>1040</v>
      </c>
      <c r="D1190" s="34"/>
      <c r="E1190" s="24">
        <f>A1185-C1190</f>
        <v>-16122</v>
      </c>
      <c r="F1190">
        <f>E1190+65</f>
        <v>-16057</v>
      </c>
    </row>
    <row r="1193" spans="1:6" ht="18.75">
      <c r="A1193" s="45" t="s">
        <v>319</v>
      </c>
      <c r="B1193" s="45"/>
      <c r="C1193" s="45"/>
      <c r="D1193" s="45"/>
      <c r="E1193" s="45"/>
    </row>
    <row r="1194" spans="1:6">
      <c r="A1194" s="4" t="s">
        <v>0</v>
      </c>
      <c r="B1194" s="5" t="s">
        <v>1</v>
      </c>
      <c r="C1194" s="5" t="s">
        <v>2</v>
      </c>
      <c r="D1194" s="5" t="s">
        <v>3</v>
      </c>
      <c r="E1194" s="6" t="s">
        <v>4</v>
      </c>
    </row>
    <row r="1195" spans="1:6">
      <c r="A1195" s="7">
        <f>E1190+D1195</f>
        <v>-14122</v>
      </c>
      <c r="B1195" s="5" t="s">
        <v>320</v>
      </c>
      <c r="C1195" s="5">
        <v>30</v>
      </c>
      <c r="D1195" s="8">
        <v>2000</v>
      </c>
      <c r="E1195" s="6"/>
    </row>
    <row r="1196" spans="1:6">
      <c r="A1196" s="31"/>
      <c r="B1196" s="5" t="s">
        <v>318</v>
      </c>
      <c r="C1196" s="5">
        <v>30</v>
      </c>
      <c r="D1196" s="8"/>
      <c r="E1196" s="6"/>
    </row>
    <row r="1197" spans="1:6">
      <c r="A1197" s="31"/>
      <c r="B1197" s="5" t="s">
        <v>155</v>
      </c>
      <c r="C1197" s="5">
        <v>300</v>
      </c>
      <c r="D1197" s="8"/>
      <c r="E1197" s="6"/>
    </row>
    <row r="1198" spans="1:6">
      <c r="A1198" s="31"/>
      <c r="B1198" s="5" t="s">
        <v>156</v>
      </c>
      <c r="C1198" s="5">
        <v>600</v>
      </c>
      <c r="D1198" s="8"/>
      <c r="E1198" s="6"/>
    </row>
    <row r="1199" spans="1:6">
      <c r="A1199" s="34"/>
      <c r="B1199" s="7" t="s">
        <v>6</v>
      </c>
      <c r="C1199" s="7">
        <f>SUM(C1195:C1198)</f>
        <v>960</v>
      </c>
      <c r="D1199" s="34"/>
      <c r="E1199" s="24">
        <f>A1195-C1199</f>
        <v>-15082</v>
      </c>
      <c r="F1199">
        <f>E1199+65</f>
        <v>-15017</v>
      </c>
    </row>
    <row r="1202" spans="1:6" ht="18.75">
      <c r="A1202" s="45" t="s">
        <v>321</v>
      </c>
      <c r="B1202" s="45"/>
      <c r="C1202" s="45"/>
      <c r="D1202" s="45"/>
      <c r="E1202" s="45"/>
    </row>
    <row r="1203" spans="1:6">
      <c r="A1203" s="4" t="s">
        <v>0</v>
      </c>
      <c r="B1203" s="5" t="s">
        <v>1</v>
      </c>
      <c r="C1203" s="5" t="s">
        <v>2</v>
      </c>
      <c r="D1203" s="5" t="s">
        <v>3</v>
      </c>
      <c r="E1203" s="6" t="s">
        <v>4</v>
      </c>
    </row>
    <row r="1204" spans="1:6">
      <c r="A1204" s="7">
        <f>E1199+D1204</f>
        <v>-15082</v>
      </c>
      <c r="B1204" s="5" t="s">
        <v>320</v>
      </c>
      <c r="C1204" s="5">
        <v>30</v>
      </c>
      <c r="D1204" s="8"/>
      <c r="E1204" s="6"/>
    </row>
    <row r="1205" spans="1:6">
      <c r="A1205" s="31"/>
      <c r="B1205" s="5" t="s">
        <v>318</v>
      </c>
      <c r="C1205" s="5">
        <v>30</v>
      </c>
      <c r="D1205" s="8"/>
      <c r="E1205" s="6"/>
    </row>
    <row r="1206" spans="1:6">
      <c r="A1206" s="31"/>
      <c r="B1206" s="5" t="s">
        <v>155</v>
      </c>
      <c r="C1206" s="5">
        <v>300</v>
      </c>
      <c r="D1206" s="8"/>
      <c r="E1206" s="6"/>
    </row>
    <row r="1207" spans="1:6">
      <c r="A1207" s="31"/>
      <c r="B1207" s="5" t="s">
        <v>156</v>
      </c>
      <c r="C1207" s="5">
        <v>600</v>
      </c>
      <c r="D1207" s="8"/>
      <c r="E1207" s="6"/>
    </row>
    <row r="1208" spans="1:6">
      <c r="A1208" s="34"/>
      <c r="B1208" s="7" t="s">
        <v>6</v>
      </c>
      <c r="C1208" s="7">
        <f>SUM(C1204:C1207)</f>
        <v>960</v>
      </c>
      <c r="D1208" s="34"/>
      <c r="E1208" s="24">
        <f>A1204-C1208</f>
        <v>-16042</v>
      </c>
      <c r="F1208">
        <f>E1208+65</f>
        <v>-15977</v>
      </c>
    </row>
    <row r="1211" spans="1:6" ht="18.75">
      <c r="A1211" s="45" t="s">
        <v>322</v>
      </c>
      <c r="B1211" s="45"/>
      <c r="C1211" s="45"/>
      <c r="D1211" s="45"/>
      <c r="E1211" s="45"/>
    </row>
    <row r="1212" spans="1:6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>
      <c r="A1213" s="7">
        <f>E1208+D1213</f>
        <v>-16042</v>
      </c>
      <c r="B1213" s="5" t="s">
        <v>320</v>
      </c>
      <c r="C1213" s="5">
        <v>30</v>
      </c>
      <c r="D1213" s="8"/>
      <c r="E1213" s="6"/>
    </row>
    <row r="1214" spans="1:6">
      <c r="A1214" s="31"/>
      <c r="B1214" s="5" t="s">
        <v>318</v>
      </c>
      <c r="C1214" s="5">
        <v>30</v>
      </c>
      <c r="D1214" s="8"/>
      <c r="E1214" s="6"/>
    </row>
    <row r="1215" spans="1:6">
      <c r="A1215" s="31"/>
      <c r="B1215" s="5" t="s">
        <v>155</v>
      </c>
      <c r="C1215" s="5">
        <v>300</v>
      </c>
      <c r="D1215" s="8"/>
      <c r="E1215" s="6"/>
    </row>
    <row r="1216" spans="1:6">
      <c r="A1216" s="31"/>
      <c r="B1216" s="5" t="s">
        <v>156</v>
      </c>
      <c r="C1216" s="5">
        <v>600</v>
      </c>
      <c r="D1216" s="8"/>
      <c r="E1216" s="6"/>
    </row>
    <row r="1217" spans="1:6">
      <c r="A1217" s="34"/>
      <c r="B1217" s="7" t="s">
        <v>6</v>
      </c>
      <c r="C1217" s="7">
        <f>SUM(C1213:C1216)</f>
        <v>960</v>
      </c>
      <c r="D1217" s="34"/>
      <c r="E1217" s="24">
        <f>A1213-C1217</f>
        <v>-17002</v>
      </c>
      <c r="F1217">
        <f>E1217+65</f>
        <v>-16937</v>
      </c>
    </row>
    <row r="1220" spans="1:6" ht="18.75">
      <c r="A1220" s="45" t="s">
        <v>323</v>
      </c>
      <c r="B1220" s="45"/>
      <c r="C1220" s="45"/>
      <c r="D1220" s="45"/>
      <c r="E1220" s="45"/>
    </row>
    <row r="1221" spans="1:6">
      <c r="A1221" s="4" t="s">
        <v>0</v>
      </c>
      <c r="B1221" s="5" t="s">
        <v>1</v>
      </c>
      <c r="C1221" s="5" t="s">
        <v>2</v>
      </c>
      <c r="D1221" s="5" t="s">
        <v>3</v>
      </c>
      <c r="E1221" s="6" t="s">
        <v>4</v>
      </c>
    </row>
    <row r="1222" spans="1:6">
      <c r="A1222" s="7">
        <f>E1217+D1222</f>
        <v>-14002</v>
      </c>
      <c r="B1222" s="5" t="s">
        <v>320</v>
      </c>
      <c r="C1222" s="5">
        <v>30</v>
      </c>
      <c r="D1222" s="8">
        <v>3000</v>
      </c>
      <c r="E1222" s="6"/>
    </row>
    <row r="1223" spans="1:6">
      <c r="A1223" s="31"/>
      <c r="B1223" s="5" t="s">
        <v>318</v>
      </c>
      <c r="C1223" s="5">
        <v>30</v>
      </c>
      <c r="D1223" s="8"/>
      <c r="E1223" s="6"/>
    </row>
    <row r="1224" spans="1:6">
      <c r="A1224" s="31"/>
      <c r="B1224" s="5" t="s">
        <v>324</v>
      </c>
      <c r="C1224" s="5">
        <v>70</v>
      </c>
      <c r="D1224" s="8"/>
      <c r="E1224" s="6"/>
    </row>
    <row r="1225" spans="1:6">
      <c r="A1225" s="31"/>
      <c r="B1225" s="5" t="s">
        <v>325</v>
      </c>
      <c r="C1225" s="5">
        <v>320</v>
      </c>
      <c r="D1225" s="8"/>
      <c r="E1225" s="6"/>
    </row>
    <row r="1226" spans="1:6">
      <c r="A1226" s="31"/>
      <c r="B1226" s="5" t="s">
        <v>155</v>
      </c>
      <c r="C1226" s="5">
        <v>300</v>
      </c>
      <c r="D1226" s="8"/>
      <c r="E1226" s="6"/>
    </row>
    <row r="1227" spans="1:6">
      <c r="A1227" s="31"/>
      <c r="B1227" s="5" t="s">
        <v>156</v>
      </c>
      <c r="C1227" s="5">
        <v>500</v>
      </c>
      <c r="D1227" s="8"/>
      <c r="E1227" s="6"/>
    </row>
    <row r="1228" spans="1:6">
      <c r="A1228" s="34"/>
      <c r="B1228" s="7" t="s">
        <v>6</v>
      </c>
      <c r="C1228" s="7">
        <f>SUM(C1222:C1227)</f>
        <v>1250</v>
      </c>
      <c r="D1228" s="34"/>
      <c r="E1228" s="24">
        <f>A1222-C1228</f>
        <v>-15252</v>
      </c>
      <c r="F1228">
        <f>E1228+45</f>
        <v>-15207</v>
      </c>
    </row>
    <row r="1231" spans="1:6" ht="18.75">
      <c r="A1231" s="45" t="s">
        <v>326</v>
      </c>
      <c r="B1231" s="45"/>
      <c r="C1231" s="45"/>
      <c r="D1231" s="45"/>
      <c r="E1231" s="45"/>
    </row>
    <row r="1232" spans="1:6">
      <c r="A1232" s="4" t="s">
        <v>0</v>
      </c>
      <c r="B1232" s="5" t="s">
        <v>1</v>
      </c>
      <c r="C1232" s="5" t="s">
        <v>2</v>
      </c>
      <c r="D1232" s="5" t="s">
        <v>3</v>
      </c>
      <c r="E1232" s="6" t="s">
        <v>4</v>
      </c>
    </row>
    <row r="1233" spans="1:6">
      <c r="A1233" s="7">
        <f>E1228+D1233</f>
        <v>-15252</v>
      </c>
      <c r="B1233" s="5" t="s">
        <v>327</v>
      </c>
      <c r="C1233" s="5">
        <v>80</v>
      </c>
      <c r="D1233" s="8"/>
      <c r="E1233" s="6"/>
    </row>
    <row r="1234" spans="1:6">
      <c r="A1234" s="31"/>
      <c r="B1234" s="5" t="s">
        <v>328</v>
      </c>
      <c r="C1234" s="5">
        <v>80</v>
      </c>
      <c r="D1234" s="8"/>
      <c r="E1234" s="6"/>
    </row>
    <row r="1235" spans="1:6">
      <c r="A1235" s="31"/>
      <c r="B1235" s="5" t="s">
        <v>329</v>
      </c>
      <c r="C1235" s="5">
        <v>590</v>
      </c>
      <c r="D1235" s="8"/>
      <c r="E1235" s="6"/>
    </row>
    <row r="1236" spans="1:6">
      <c r="A1236" s="31"/>
      <c r="B1236" s="5" t="s">
        <v>155</v>
      </c>
      <c r="C1236" s="5">
        <v>300</v>
      </c>
      <c r="D1236" s="8"/>
      <c r="E1236" s="6"/>
    </row>
    <row r="1237" spans="1:6">
      <c r="A1237" s="34"/>
      <c r="B1237" s="7" t="s">
        <v>6</v>
      </c>
      <c r="C1237" s="7">
        <f>SUM(C1233:C1236)</f>
        <v>1050</v>
      </c>
      <c r="D1237" s="34"/>
      <c r="E1237" s="24">
        <f>A1233-C1237</f>
        <v>-16302</v>
      </c>
      <c r="F1237">
        <f>E1237+45</f>
        <v>-16257</v>
      </c>
    </row>
    <row r="1240" spans="1:6" ht="18.75">
      <c r="A1240" s="45" t="s">
        <v>330</v>
      </c>
      <c r="B1240" s="45"/>
      <c r="C1240" s="45"/>
      <c r="D1240" s="45"/>
      <c r="E1240" s="45"/>
    </row>
    <row r="1241" spans="1:6">
      <c r="A1241" s="4" t="s">
        <v>0</v>
      </c>
      <c r="B1241" s="5" t="s">
        <v>1</v>
      </c>
      <c r="C1241" s="5" t="s">
        <v>2</v>
      </c>
      <c r="D1241" s="5" t="s">
        <v>3</v>
      </c>
      <c r="E1241" s="6" t="s">
        <v>4</v>
      </c>
    </row>
    <row r="1242" spans="1:6">
      <c r="A1242" s="7">
        <f>E1237+D1242</f>
        <v>-13302</v>
      </c>
      <c r="B1242" s="5" t="s">
        <v>299</v>
      </c>
      <c r="C1242" s="5">
        <v>10</v>
      </c>
      <c r="D1242" s="8">
        <v>3000</v>
      </c>
      <c r="E1242" s="6"/>
    </row>
    <row r="1243" spans="1:6">
      <c r="A1243" s="31"/>
      <c r="B1243" s="5" t="s">
        <v>331</v>
      </c>
      <c r="C1243" s="5">
        <v>570</v>
      </c>
      <c r="D1243" s="8"/>
      <c r="E1243" s="6"/>
    </row>
    <row r="1244" spans="1:6">
      <c r="A1244" s="31"/>
      <c r="B1244" s="5" t="s">
        <v>155</v>
      </c>
      <c r="C1244" s="5">
        <v>300</v>
      </c>
      <c r="D1244" s="8"/>
      <c r="E1244" s="6"/>
    </row>
    <row r="1245" spans="1:6">
      <c r="A1245" s="31"/>
      <c r="B1245" s="5" t="s">
        <v>156</v>
      </c>
      <c r="C1245" s="5">
        <v>500</v>
      </c>
      <c r="D1245" s="8"/>
      <c r="E1245" s="6"/>
    </row>
    <row r="1246" spans="1:6">
      <c r="A1246" s="34"/>
      <c r="B1246" s="7" t="s">
        <v>6</v>
      </c>
      <c r="C1246" s="7">
        <f>SUM(C1242:C1245)</f>
        <v>1380</v>
      </c>
      <c r="D1246" s="34"/>
      <c r="E1246" s="24">
        <f>A1242-C1246</f>
        <v>-14682</v>
      </c>
      <c r="F1246">
        <f>E1246+45</f>
        <v>-14637</v>
      </c>
    </row>
    <row r="1249" spans="1:6" ht="18.75">
      <c r="A1249" s="45" t="s">
        <v>332</v>
      </c>
      <c r="B1249" s="45"/>
      <c r="C1249" s="45"/>
      <c r="D1249" s="45"/>
      <c r="E1249" s="45"/>
    </row>
    <row r="1250" spans="1:6">
      <c r="A1250" s="4" t="s">
        <v>0</v>
      </c>
      <c r="B1250" s="5" t="s">
        <v>1</v>
      </c>
      <c r="C1250" s="5" t="s">
        <v>2</v>
      </c>
      <c r="D1250" s="5" t="s">
        <v>3</v>
      </c>
      <c r="E1250" s="6" t="s">
        <v>4</v>
      </c>
    </row>
    <row r="1251" spans="1:6">
      <c r="A1251" s="7">
        <f>E1246+D1251</f>
        <v>-11682</v>
      </c>
      <c r="B1251" s="5" t="s">
        <v>333</v>
      </c>
      <c r="C1251" s="5">
        <v>70</v>
      </c>
      <c r="D1251" s="8">
        <v>3000</v>
      </c>
      <c r="E1251" s="6"/>
    </row>
    <row r="1252" spans="1:6">
      <c r="A1252" s="31"/>
      <c r="B1252" s="5" t="s">
        <v>334</v>
      </c>
      <c r="C1252" s="5">
        <v>10</v>
      </c>
      <c r="D1252" s="8"/>
      <c r="E1252" s="6"/>
    </row>
    <row r="1253" spans="1:6">
      <c r="A1253" s="31"/>
      <c r="B1253" s="5" t="s">
        <v>335</v>
      </c>
      <c r="C1253" s="5">
        <v>10</v>
      </c>
      <c r="D1253" s="8"/>
      <c r="E1253" s="6"/>
    </row>
    <row r="1254" spans="1:6">
      <c r="A1254" s="31"/>
      <c r="B1254" s="5" t="s">
        <v>336</v>
      </c>
      <c r="C1254" s="5">
        <v>50</v>
      </c>
      <c r="D1254" s="8"/>
      <c r="E1254" s="6"/>
    </row>
    <row r="1255" spans="1:6">
      <c r="A1255" s="31"/>
      <c r="B1255" s="5" t="s">
        <v>338</v>
      </c>
      <c r="C1255" s="5">
        <v>20</v>
      </c>
      <c r="D1255" s="8"/>
      <c r="E1255" s="6"/>
    </row>
    <row r="1256" spans="1:6">
      <c r="A1256" s="31"/>
      <c r="B1256" s="5" t="s">
        <v>337</v>
      </c>
      <c r="C1256" s="5">
        <v>20</v>
      </c>
      <c r="D1256" s="8"/>
      <c r="E1256" s="6"/>
    </row>
    <row r="1257" spans="1:6">
      <c r="A1257" s="31"/>
      <c r="B1257" s="5" t="s">
        <v>155</v>
      </c>
      <c r="C1257" s="5">
        <v>300</v>
      </c>
      <c r="D1257" s="8"/>
      <c r="E1257" s="6"/>
    </row>
    <row r="1258" spans="1:6">
      <c r="A1258" s="31"/>
      <c r="B1258" s="5" t="s">
        <v>156</v>
      </c>
      <c r="C1258" s="5">
        <v>500</v>
      </c>
      <c r="D1258" s="8"/>
      <c r="E1258" s="6"/>
    </row>
    <row r="1259" spans="1:6">
      <c r="A1259" s="34"/>
      <c r="B1259" s="7" t="s">
        <v>6</v>
      </c>
      <c r="C1259" s="7">
        <f>SUM(C1251:C1258)</f>
        <v>980</v>
      </c>
      <c r="D1259" s="34"/>
      <c r="E1259" s="24">
        <f>A1251-C1259</f>
        <v>-12662</v>
      </c>
      <c r="F1259">
        <f>E1259+45</f>
        <v>-12617</v>
      </c>
    </row>
    <row r="1262" spans="1:6" ht="18.75">
      <c r="A1262" s="42" t="s">
        <v>339</v>
      </c>
      <c r="B1262" s="43"/>
      <c r="C1262" s="43"/>
      <c r="D1262" s="43"/>
      <c r="E1262" s="43"/>
      <c r="F1262" s="44"/>
    </row>
    <row r="1263" spans="1:6">
      <c r="A1263" s="5" t="s">
        <v>0</v>
      </c>
      <c r="B1263" s="5" t="s">
        <v>1</v>
      </c>
      <c r="C1263" s="5" t="s">
        <v>2</v>
      </c>
      <c r="D1263" s="5" t="s">
        <v>3</v>
      </c>
      <c r="E1263" s="6" t="s">
        <v>4</v>
      </c>
      <c r="F1263" s="37"/>
    </row>
    <row r="1264" spans="1:6">
      <c r="A1264" s="7">
        <f>E1259+D1264</f>
        <v>-12662</v>
      </c>
      <c r="B1264" s="5" t="s">
        <v>340</v>
      </c>
      <c r="C1264" s="5">
        <v>30</v>
      </c>
      <c r="D1264" s="8"/>
      <c r="E1264" s="6"/>
      <c r="F1264" s="37"/>
    </row>
    <row r="1265" spans="1:6">
      <c r="A1265" s="31"/>
      <c r="B1265" s="5" t="s">
        <v>341</v>
      </c>
      <c r="C1265" s="5">
        <v>520</v>
      </c>
      <c r="D1265" s="8"/>
      <c r="E1265" s="6"/>
      <c r="F1265" s="37"/>
    </row>
    <row r="1266" spans="1:6">
      <c r="A1266" s="31"/>
      <c r="B1266" s="5" t="s">
        <v>342</v>
      </c>
      <c r="C1266" s="5">
        <v>30</v>
      </c>
      <c r="D1266" s="8"/>
      <c r="E1266" s="6"/>
      <c r="F1266" s="37"/>
    </row>
    <row r="1267" spans="1:6">
      <c r="A1267" s="31"/>
      <c r="B1267" s="5" t="s">
        <v>343</v>
      </c>
      <c r="C1267" s="5">
        <v>40</v>
      </c>
      <c r="D1267" s="8"/>
      <c r="E1267" s="6"/>
      <c r="F1267" s="37"/>
    </row>
    <row r="1268" spans="1:6">
      <c r="A1268" s="31"/>
      <c r="B1268" s="5" t="s">
        <v>344</v>
      </c>
      <c r="C1268" s="5">
        <v>40</v>
      </c>
      <c r="D1268" s="8"/>
      <c r="E1268" s="6"/>
      <c r="F1268" s="37"/>
    </row>
    <row r="1269" spans="1:6">
      <c r="A1269" s="31"/>
      <c r="B1269" s="5" t="s">
        <v>345</v>
      </c>
      <c r="C1269" s="5">
        <v>30</v>
      </c>
      <c r="D1269" s="8"/>
      <c r="E1269" s="6"/>
      <c r="F1269" s="37"/>
    </row>
    <row r="1270" spans="1:6">
      <c r="A1270" s="31"/>
      <c r="B1270" s="5" t="s">
        <v>155</v>
      </c>
      <c r="C1270" s="5">
        <v>300</v>
      </c>
      <c r="D1270" s="8"/>
      <c r="E1270" s="6"/>
      <c r="F1270" s="37"/>
    </row>
    <row r="1271" spans="1:6">
      <c r="A1271" s="31"/>
      <c r="B1271" s="5" t="s">
        <v>156</v>
      </c>
      <c r="C1271" s="5">
        <v>550</v>
      </c>
      <c r="D1271" s="8"/>
      <c r="E1271" s="6"/>
      <c r="F1271" s="37"/>
    </row>
    <row r="1272" spans="1:6">
      <c r="A1272" s="34"/>
      <c r="B1272" s="7" t="s">
        <v>6</v>
      </c>
      <c r="C1272" s="7">
        <f>SUM(C1264:C1271)</f>
        <v>1540</v>
      </c>
      <c r="D1272" s="34"/>
      <c r="E1272" s="24">
        <f>A1264-C1272</f>
        <v>-14202</v>
      </c>
      <c r="F1272" s="38">
        <f>E1272+45</f>
        <v>-14157</v>
      </c>
    </row>
    <row r="1275" spans="1:6" ht="18.75">
      <c r="A1275" s="42" t="s">
        <v>346</v>
      </c>
      <c r="B1275" s="43"/>
      <c r="C1275" s="43"/>
      <c r="D1275" s="43"/>
      <c r="E1275" s="43"/>
      <c r="F1275" s="44"/>
    </row>
    <row r="1276" spans="1:6">
      <c r="A1276" s="5" t="s">
        <v>0</v>
      </c>
      <c r="B1276" s="5" t="s">
        <v>1</v>
      </c>
      <c r="C1276" s="5" t="s">
        <v>2</v>
      </c>
      <c r="D1276" s="5" t="s">
        <v>3</v>
      </c>
      <c r="E1276" s="6" t="s">
        <v>4</v>
      </c>
      <c r="F1276" s="37"/>
    </row>
    <row r="1277" spans="1:6">
      <c r="A1277" s="7">
        <f>E1272+D1277</f>
        <v>-11202</v>
      </c>
      <c r="B1277" s="5" t="s">
        <v>347</v>
      </c>
      <c r="C1277" s="5">
        <v>20</v>
      </c>
      <c r="D1277" s="8">
        <v>3000</v>
      </c>
      <c r="E1277" s="6"/>
      <c r="F1277" s="37"/>
    </row>
    <row r="1278" spans="1:6">
      <c r="A1278" s="31"/>
      <c r="B1278" s="5" t="s">
        <v>348</v>
      </c>
      <c r="C1278" s="5">
        <v>30</v>
      </c>
      <c r="D1278" s="8"/>
      <c r="E1278" s="6"/>
      <c r="F1278" s="37"/>
    </row>
    <row r="1279" spans="1:6">
      <c r="A1279" s="31"/>
      <c r="B1279" s="5" t="s">
        <v>349</v>
      </c>
      <c r="C1279" s="5">
        <v>30</v>
      </c>
      <c r="D1279" s="8"/>
      <c r="E1279" s="6"/>
      <c r="F1279" s="37"/>
    </row>
    <row r="1280" spans="1:6">
      <c r="A1280" s="31"/>
      <c r="B1280" s="5" t="s">
        <v>350</v>
      </c>
      <c r="C1280" s="5">
        <v>40</v>
      </c>
      <c r="D1280" s="8"/>
      <c r="E1280" s="6"/>
      <c r="F1280" s="37"/>
    </row>
    <row r="1281" spans="1:6">
      <c r="A1281" s="31"/>
      <c r="B1281" s="5" t="s">
        <v>351</v>
      </c>
      <c r="C1281" s="5">
        <v>40</v>
      </c>
      <c r="D1281" s="8"/>
      <c r="E1281" s="6"/>
      <c r="F1281" s="37"/>
    </row>
    <row r="1282" spans="1:6">
      <c r="A1282" s="31"/>
      <c r="B1282" s="5" t="s">
        <v>344</v>
      </c>
      <c r="C1282" s="5">
        <v>40</v>
      </c>
      <c r="D1282" s="8"/>
      <c r="E1282" s="6"/>
      <c r="F1282" s="37"/>
    </row>
    <row r="1283" spans="1:6">
      <c r="A1283" s="31"/>
      <c r="B1283" s="5" t="s">
        <v>352</v>
      </c>
      <c r="C1283" s="5">
        <v>30</v>
      </c>
      <c r="D1283" s="8"/>
      <c r="E1283" s="6"/>
      <c r="F1283" s="37"/>
    </row>
    <row r="1284" spans="1:6">
      <c r="A1284" s="31"/>
      <c r="B1284" s="5" t="s">
        <v>155</v>
      </c>
      <c r="C1284" s="5">
        <v>300</v>
      </c>
      <c r="D1284" s="8"/>
      <c r="E1284" s="6"/>
      <c r="F1284" s="37"/>
    </row>
    <row r="1285" spans="1:6">
      <c r="A1285" s="31"/>
      <c r="B1285" s="5" t="s">
        <v>156</v>
      </c>
      <c r="C1285" s="5">
        <v>550</v>
      </c>
      <c r="D1285" s="8"/>
      <c r="E1285" s="6"/>
      <c r="F1285" s="37"/>
    </row>
    <row r="1286" spans="1:6">
      <c r="A1286" s="34"/>
      <c r="B1286" s="7" t="s">
        <v>6</v>
      </c>
      <c r="C1286" s="7">
        <f>SUM(C1277:C1285)</f>
        <v>1080</v>
      </c>
      <c r="D1286" s="34"/>
      <c r="E1286" s="24">
        <f>A1277-C1286</f>
        <v>-12282</v>
      </c>
      <c r="F1286" s="38">
        <f>E1286+45</f>
        <v>-12237</v>
      </c>
    </row>
    <row r="1289" spans="1:6" ht="18.75">
      <c r="A1289" s="42" t="s">
        <v>353</v>
      </c>
      <c r="B1289" s="43"/>
      <c r="C1289" s="43"/>
      <c r="D1289" s="43"/>
      <c r="E1289" s="43"/>
      <c r="F1289" s="44"/>
    </row>
    <row r="1290" spans="1:6">
      <c r="A1290" s="5" t="s">
        <v>0</v>
      </c>
      <c r="B1290" s="5" t="s">
        <v>1</v>
      </c>
      <c r="C1290" s="5" t="s">
        <v>2</v>
      </c>
      <c r="D1290" s="5" t="s">
        <v>3</v>
      </c>
      <c r="E1290" s="6" t="s">
        <v>4</v>
      </c>
      <c r="F1290" s="37"/>
    </row>
    <row r="1291" spans="1:6">
      <c r="A1291" s="7">
        <f>E1286+D1291</f>
        <v>-12282</v>
      </c>
      <c r="B1291" s="5" t="s">
        <v>347</v>
      </c>
      <c r="C1291" s="5">
        <v>20</v>
      </c>
      <c r="D1291" s="8"/>
      <c r="E1291" s="6"/>
      <c r="F1291" s="37"/>
    </row>
    <row r="1292" spans="1:6">
      <c r="A1292" s="31"/>
      <c r="B1292" s="5" t="s">
        <v>348</v>
      </c>
      <c r="C1292" s="5">
        <v>30</v>
      </c>
      <c r="D1292" s="8"/>
      <c r="E1292" s="6"/>
      <c r="F1292" s="37"/>
    </row>
    <row r="1293" spans="1:6">
      <c r="A1293" s="31"/>
      <c r="B1293" s="5" t="s">
        <v>349</v>
      </c>
      <c r="C1293" s="5">
        <v>30</v>
      </c>
      <c r="D1293" s="8"/>
      <c r="E1293" s="6"/>
      <c r="F1293" s="37"/>
    </row>
    <row r="1294" spans="1:6">
      <c r="A1294" s="31"/>
      <c r="B1294" s="5" t="s">
        <v>354</v>
      </c>
      <c r="C1294" s="5">
        <v>20</v>
      </c>
      <c r="D1294" s="8"/>
      <c r="E1294" s="6"/>
      <c r="F1294" s="37"/>
    </row>
    <row r="1295" spans="1:6">
      <c r="A1295" s="31"/>
      <c r="B1295" s="5" t="s">
        <v>355</v>
      </c>
      <c r="C1295" s="5">
        <v>400</v>
      </c>
      <c r="D1295" s="8"/>
      <c r="E1295" s="6"/>
      <c r="F1295" s="37"/>
    </row>
    <row r="1296" spans="1:6">
      <c r="A1296" s="31"/>
      <c r="B1296" s="5" t="s">
        <v>155</v>
      </c>
      <c r="C1296" s="5">
        <v>300</v>
      </c>
      <c r="D1296" s="8"/>
      <c r="E1296" s="6"/>
      <c r="F1296" s="37"/>
    </row>
    <row r="1297" spans="1:6">
      <c r="A1297" s="31"/>
      <c r="B1297" s="5" t="s">
        <v>156</v>
      </c>
      <c r="C1297" s="5">
        <v>550</v>
      </c>
      <c r="D1297" s="8"/>
      <c r="E1297" s="6"/>
      <c r="F1297" s="37"/>
    </row>
    <row r="1298" spans="1:6">
      <c r="A1298" s="34"/>
      <c r="B1298" s="7" t="s">
        <v>6</v>
      </c>
      <c r="C1298" s="7">
        <f>SUM(C1291:C1297)</f>
        <v>1350</v>
      </c>
      <c r="D1298" s="34"/>
      <c r="E1298" s="24">
        <f>A1291-C1298</f>
        <v>-13632</v>
      </c>
      <c r="F1298" s="38">
        <f>E1298+45</f>
        <v>-13587</v>
      </c>
    </row>
    <row r="1301" spans="1:6" ht="18.75">
      <c r="A1301" s="42" t="s">
        <v>356</v>
      </c>
      <c r="B1301" s="43"/>
      <c r="C1301" s="43"/>
      <c r="D1301" s="43"/>
      <c r="E1301" s="43"/>
      <c r="F1301" s="44"/>
    </row>
    <row r="1302" spans="1:6">
      <c r="A1302" s="5" t="s">
        <v>0</v>
      </c>
      <c r="B1302" s="5" t="s">
        <v>1</v>
      </c>
      <c r="C1302" s="5" t="s">
        <v>2</v>
      </c>
      <c r="D1302" s="5" t="s">
        <v>3</v>
      </c>
      <c r="E1302" s="6" t="s">
        <v>4</v>
      </c>
      <c r="F1302" s="37"/>
    </row>
    <row r="1303" spans="1:6">
      <c r="A1303" s="7">
        <f>E1298+D1303</f>
        <v>-13632</v>
      </c>
      <c r="B1303" s="5" t="s">
        <v>357</v>
      </c>
      <c r="C1303" s="5">
        <v>20</v>
      </c>
      <c r="D1303" s="8"/>
      <c r="E1303" s="6"/>
      <c r="F1303" s="37"/>
    </row>
    <row r="1304" spans="1:6">
      <c r="A1304" s="31"/>
      <c r="B1304" s="5" t="s">
        <v>358</v>
      </c>
      <c r="C1304" s="5">
        <v>80</v>
      </c>
      <c r="D1304" s="8"/>
      <c r="E1304" s="6"/>
      <c r="F1304" s="37"/>
    </row>
    <row r="1305" spans="1:6">
      <c r="A1305" s="31"/>
      <c r="B1305" s="5" t="s">
        <v>155</v>
      </c>
      <c r="C1305" s="5">
        <v>300</v>
      </c>
      <c r="D1305" s="8"/>
      <c r="E1305" s="6"/>
      <c r="F1305" s="37"/>
    </row>
    <row r="1306" spans="1:6">
      <c r="A1306" s="34"/>
      <c r="B1306" s="7" t="s">
        <v>6</v>
      </c>
      <c r="C1306" s="7">
        <f>SUM(C1303:C1305)</f>
        <v>400</v>
      </c>
      <c r="D1306" s="34"/>
      <c r="E1306" s="24">
        <f>A1303-C1306</f>
        <v>-14032</v>
      </c>
      <c r="F1306" s="38">
        <f>E1306+45</f>
        <v>-13987</v>
      </c>
    </row>
    <row r="1309" spans="1:6" ht="18.75">
      <c r="A1309" s="42" t="s">
        <v>359</v>
      </c>
      <c r="B1309" s="43"/>
      <c r="C1309" s="43"/>
      <c r="D1309" s="43"/>
      <c r="E1309" s="43"/>
      <c r="F1309" s="44"/>
    </row>
    <row r="1310" spans="1:6">
      <c r="A1310" s="5" t="s">
        <v>0</v>
      </c>
      <c r="B1310" s="5" t="s">
        <v>1</v>
      </c>
      <c r="C1310" s="5" t="s">
        <v>2</v>
      </c>
      <c r="D1310" s="5" t="s">
        <v>3</v>
      </c>
      <c r="E1310" s="6" t="s">
        <v>4</v>
      </c>
      <c r="F1310" s="37"/>
    </row>
    <row r="1311" spans="1:6">
      <c r="A1311" s="7">
        <f>E1306+D1311</f>
        <v>-14032</v>
      </c>
      <c r="B1311" s="5" t="s">
        <v>155</v>
      </c>
      <c r="C1311" s="5">
        <v>300</v>
      </c>
      <c r="D1311" s="8"/>
      <c r="E1311" s="6"/>
      <c r="F1311" s="37"/>
    </row>
    <row r="1312" spans="1:6">
      <c r="A1312" s="34"/>
      <c r="B1312" s="7" t="s">
        <v>6</v>
      </c>
      <c r="C1312" s="7">
        <f>SUM(C1311:C1311)</f>
        <v>300</v>
      </c>
      <c r="D1312" s="34"/>
      <c r="E1312" s="24">
        <f>A1311-C1312</f>
        <v>-14332</v>
      </c>
      <c r="F1312" s="38">
        <f>E1312+45</f>
        <v>-14287</v>
      </c>
    </row>
    <row r="1315" spans="1:6" ht="18.75">
      <c r="A1315" s="42" t="s">
        <v>360</v>
      </c>
      <c r="B1315" s="43"/>
      <c r="C1315" s="43"/>
      <c r="D1315" s="43"/>
      <c r="E1315" s="43"/>
      <c r="F1315" s="44"/>
    </row>
    <row r="1316" spans="1:6">
      <c r="A1316" s="5" t="s">
        <v>0</v>
      </c>
      <c r="B1316" s="5" t="s">
        <v>1</v>
      </c>
      <c r="C1316" s="5" t="s">
        <v>2</v>
      </c>
      <c r="D1316" s="5" t="s">
        <v>3</v>
      </c>
      <c r="E1316" s="6" t="s">
        <v>4</v>
      </c>
      <c r="F1316" s="37"/>
    </row>
    <row r="1317" spans="1:6">
      <c r="A1317" s="7">
        <f>E1312+D1317</f>
        <v>-14332</v>
      </c>
      <c r="B1317" s="5" t="s">
        <v>361</v>
      </c>
      <c r="C1317" s="5">
        <v>80</v>
      </c>
      <c r="D1317" s="8"/>
      <c r="E1317" s="6"/>
      <c r="F1317" s="37"/>
    </row>
    <row r="1318" spans="1:6">
      <c r="A1318" s="7"/>
      <c r="B1318" s="5" t="s">
        <v>362</v>
      </c>
      <c r="C1318" s="5">
        <v>20</v>
      </c>
      <c r="D1318" s="8"/>
      <c r="E1318" s="36"/>
      <c r="F1318" s="37"/>
    </row>
    <row r="1319" spans="1:6">
      <c r="A1319" s="7"/>
      <c r="B1319" s="5" t="s">
        <v>363</v>
      </c>
      <c r="C1319" s="5">
        <v>400</v>
      </c>
      <c r="D1319" s="8"/>
      <c r="E1319" s="36"/>
      <c r="F1319" s="37"/>
    </row>
    <row r="1320" spans="1:6">
      <c r="A1320" s="7"/>
      <c r="B1320" s="5" t="s">
        <v>364</v>
      </c>
      <c r="C1320" s="5">
        <v>30</v>
      </c>
      <c r="D1320" s="8"/>
      <c r="E1320" s="36"/>
      <c r="F1320" s="37"/>
    </row>
    <row r="1321" spans="1:6">
      <c r="A1321" s="7"/>
      <c r="B1321" s="5" t="s">
        <v>365</v>
      </c>
      <c r="C1321" s="5">
        <v>40</v>
      </c>
      <c r="D1321" s="8"/>
      <c r="E1321" s="36"/>
      <c r="F1321" s="37"/>
    </row>
    <row r="1322" spans="1:6">
      <c r="A1322" s="7"/>
      <c r="B1322" s="5" t="s">
        <v>366</v>
      </c>
      <c r="C1322" s="5">
        <v>40</v>
      </c>
      <c r="D1322" s="8"/>
      <c r="E1322" s="36"/>
      <c r="F1322" s="37"/>
    </row>
    <row r="1323" spans="1:6">
      <c r="A1323" s="7"/>
      <c r="B1323" s="5" t="s">
        <v>367</v>
      </c>
      <c r="C1323" s="5">
        <v>30</v>
      </c>
      <c r="D1323" s="8"/>
      <c r="E1323" s="36"/>
      <c r="F1323" s="37"/>
    </row>
    <row r="1324" spans="1:6">
      <c r="A1324" s="7"/>
      <c r="B1324" s="5" t="s">
        <v>155</v>
      </c>
      <c r="C1324" s="5">
        <v>300</v>
      </c>
      <c r="D1324" s="8"/>
      <c r="E1324" s="36"/>
      <c r="F1324" s="37"/>
    </row>
    <row r="1325" spans="1:6">
      <c r="A1325" s="7"/>
      <c r="B1325" s="5" t="s">
        <v>156</v>
      </c>
      <c r="C1325" s="5">
        <v>550</v>
      </c>
      <c r="D1325" s="8"/>
      <c r="E1325" s="36"/>
      <c r="F1325" s="37"/>
    </row>
    <row r="1326" spans="1:6">
      <c r="A1326" s="34"/>
      <c r="B1326" s="7" t="s">
        <v>6</v>
      </c>
      <c r="C1326" s="7">
        <f>SUM(C1317:C1325)</f>
        <v>1490</v>
      </c>
      <c r="D1326" s="34"/>
      <c r="E1326" s="24">
        <f>A1317-C1326</f>
        <v>-15822</v>
      </c>
      <c r="F1326" s="38">
        <f>E1326+45</f>
        <v>-15777</v>
      </c>
    </row>
    <row r="1329" spans="1:6" ht="18.75">
      <c r="A1329" s="42" t="s">
        <v>368</v>
      </c>
      <c r="B1329" s="43"/>
      <c r="C1329" s="43"/>
      <c r="D1329" s="43"/>
      <c r="E1329" s="43"/>
      <c r="F1329" s="44"/>
    </row>
    <row r="1330" spans="1:6">
      <c r="A1330" s="5" t="s">
        <v>0</v>
      </c>
      <c r="B1330" s="5" t="s">
        <v>1</v>
      </c>
      <c r="C1330" s="5" t="s">
        <v>2</v>
      </c>
      <c r="D1330" s="5" t="s">
        <v>3</v>
      </c>
      <c r="E1330" s="6" t="s">
        <v>4</v>
      </c>
      <c r="F1330" s="37"/>
    </row>
    <row r="1331" spans="1:6">
      <c r="A1331" s="7">
        <f>E1326+D1331</f>
        <v>-12822</v>
      </c>
      <c r="B1331" s="5" t="s">
        <v>369</v>
      </c>
      <c r="C1331" s="5">
        <v>30</v>
      </c>
      <c r="D1331" s="8">
        <v>3000</v>
      </c>
      <c r="E1331" s="6"/>
      <c r="F1331" s="37"/>
    </row>
    <row r="1332" spans="1:6">
      <c r="A1332" s="7"/>
      <c r="B1332" s="5" t="s">
        <v>370</v>
      </c>
      <c r="C1332" s="5">
        <v>40</v>
      </c>
      <c r="D1332" s="8"/>
      <c r="E1332" s="36"/>
      <c r="F1332" s="37"/>
    </row>
    <row r="1333" spans="1:6">
      <c r="A1333" s="7"/>
      <c r="B1333" s="5" t="s">
        <v>366</v>
      </c>
      <c r="C1333" s="5">
        <v>40</v>
      </c>
      <c r="D1333" s="8"/>
      <c r="E1333" s="36"/>
      <c r="F1333" s="37"/>
    </row>
    <row r="1334" spans="1:6">
      <c r="A1334" s="7"/>
      <c r="B1334" s="5" t="s">
        <v>371</v>
      </c>
      <c r="C1334" s="5">
        <v>30</v>
      </c>
      <c r="D1334" s="8"/>
      <c r="E1334" s="36"/>
      <c r="F1334" s="37"/>
    </row>
    <row r="1335" spans="1:6">
      <c r="A1335" s="7"/>
      <c r="B1335" s="5" t="s">
        <v>101</v>
      </c>
      <c r="C1335" s="5">
        <v>300</v>
      </c>
      <c r="D1335" s="8"/>
      <c r="E1335" s="36"/>
      <c r="F1335" s="37"/>
    </row>
    <row r="1336" spans="1:6">
      <c r="A1336" s="7"/>
      <c r="B1336" s="5" t="s">
        <v>155</v>
      </c>
      <c r="C1336" s="5">
        <v>300</v>
      </c>
      <c r="D1336" s="8"/>
      <c r="E1336" s="36"/>
      <c r="F1336" s="37"/>
    </row>
    <row r="1337" spans="1:6">
      <c r="A1337" s="7"/>
      <c r="B1337" s="5" t="s">
        <v>156</v>
      </c>
      <c r="C1337" s="5">
        <v>550</v>
      </c>
      <c r="D1337" s="8"/>
      <c r="E1337" s="36"/>
      <c r="F1337" s="37"/>
    </row>
    <row r="1338" spans="1:6">
      <c r="A1338" s="34"/>
      <c r="B1338" s="7" t="s">
        <v>6</v>
      </c>
      <c r="C1338" s="7">
        <f>SUM(C1331:C1337)</f>
        <v>1290</v>
      </c>
      <c r="D1338" s="34"/>
      <c r="E1338" s="24">
        <f>A1331-C1338</f>
        <v>-14112</v>
      </c>
      <c r="F1338" s="38">
        <f>E1338+45</f>
        <v>-14067</v>
      </c>
    </row>
    <row r="1341" spans="1:6" ht="18.75">
      <c r="A1341" s="42" t="s">
        <v>372</v>
      </c>
      <c r="B1341" s="43"/>
      <c r="C1341" s="43"/>
      <c r="D1341" s="43"/>
      <c r="E1341" s="43"/>
      <c r="F1341" s="44"/>
    </row>
    <row r="1342" spans="1:6">
      <c r="A1342" s="5" t="s">
        <v>0</v>
      </c>
      <c r="B1342" s="5" t="s">
        <v>1</v>
      </c>
      <c r="C1342" s="5" t="s">
        <v>2</v>
      </c>
      <c r="D1342" s="5" t="s">
        <v>3</v>
      </c>
      <c r="E1342" s="6" t="s">
        <v>4</v>
      </c>
      <c r="F1342" s="37"/>
    </row>
    <row r="1343" spans="1:6">
      <c r="A1343" s="7">
        <f>E1338+D1343</f>
        <v>-14112</v>
      </c>
      <c r="B1343" s="5" t="s">
        <v>369</v>
      </c>
      <c r="C1343" s="5">
        <v>30</v>
      </c>
      <c r="D1343" s="8"/>
      <c r="E1343" s="6"/>
      <c r="F1343" s="37"/>
    </row>
    <row r="1344" spans="1:6">
      <c r="A1344" s="7"/>
      <c r="B1344" s="5" t="s">
        <v>370</v>
      </c>
      <c r="C1344" s="5">
        <v>40</v>
      </c>
      <c r="D1344" s="8"/>
      <c r="E1344" s="36"/>
      <c r="F1344" s="37"/>
    </row>
    <row r="1345" spans="1:6">
      <c r="A1345" s="7"/>
      <c r="B1345" s="5" t="s">
        <v>366</v>
      </c>
      <c r="C1345" s="5">
        <v>40</v>
      </c>
      <c r="D1345" s="8"/>
      <c r="E1345" s="36"/>
      <c r="F1345" s="37"/>
    </row>
    <row r="1346" spans="1:6">
      <c r="A1346" s="7"/>
      <c r="B1346" s="5" t="s">
        <v>371</v>
      </c>
      <c r="C1346" s="5">
        <v>30</v>
      </c>
      <c r="D1346" s="8"/>
      <c r="E1346" s="36"/>
      <c r="F1346" s="37"/>
    </row>
    <row r="1347" spans="1:6">
      <c r="A1347" s="7"/>
      <c r="B1347" s="5" t="s">
        <v>155</v>
      </c>
      <c r="C1347" s="5">
        <v>300</v>
      </c>
      <c r="D1347" s="8"/>
      <c r="E1347" s="36"/>
      <c r="F1347" s="37"/>
    </row>
    <row r="1348" spans="1:6">
      <c r="A1348" s="7"/>
      <c r="B1348" s="5" t="s">
        <v>156</v>
      </c>
      <c r="C1348" s="5">
        <v>550</v>
      </c>
      <c r="D1348" s="8"/>
      <c r="E1348" s="36"/>
      <c r="F1348" s="37"/>
    </row>
    <row r="1349" spans="1:6">
      <c r="A1349" s="34"/>
      <c r="B1349" s="7" t="s">
        <v>6</v>
      </c>
      <c r="C1349" s="7">
        <f>SUM(C1343:C1348)</f>
        <v>990</v>
      </c>
      <c r="D1349" s="34"/>
      <c r="E1349" s="24">
        <f>A1343-C1349</f>
        <v>-15102</v>
      </c>
      <c r="F1349" s="38">
        <f>E1349+45</f>
        <v>-15057</v>
      </c>
    </row>
    <row r="1352" spans="1:6" ht="18.75">
      <c r="A1352" s="42" t="s">
        <v>373</v>
      </c>
      <c r="B1352" s="43"/>
      <c r="C1352" s="43"/>
      <c r="D1352" s="43"/>
      <c r="E1352" s="43"/>
      <c r="F1352" s="44"/>
    </row>
    <row r="1353" spans="1:6">
      <c r="A1353" s="5" t="s">
        <v>0</v>
      </c>
      <c r="B1353" s="5" t="s">
        <v>1</v>
      </c>
      <c r="C1353" s="5" t="s">
        <v>2</v>
      </c>
      <c r="D1353" s="5" t="s">
        <v>3</v>
      </c>
      <c r="E1353" s="6" t="s">
        <v>4</v>
      </c>
      <c r="F1353" s="37"/>
    </row>
    <row r="1354" spans="1:6">
      <c r="A1354" s="7">
        <f>E1349+D1354</f>
        <v>-15102</v>
      </c>
      <c r="B1354" s="5" t="s">
        <v>369</v>
      </c>
      <c r="C1354" s="5">
        <v>30</v>
      </c>
      <c r="D1354" s="8"/>
      <c r="E1354" s="6"/>
      <c r="F1354" s="37"/>
    </row>
    <row r="1355" spans="1:6">
      <c r="A1355" s="7"/>
      <c r="B1355" s="5" t="s">
        <v>370</v>
      </c>
      <c r="C1355" s="5">
        <v>40</v>
      </c>
      <c r="D1355" s="8"/>
      <c r="E1355" s="36"/>
      <c r="F1355" s="37"/>
    </row>
    <row r="1356" spans="1:6">
      <c r="A1356" s="7"/>
      <c r="B1356" s="5" t="s">
        <v>366</v>
      </c>
      <c r="C1356" s="5">
        <v>40</v>
      </c>
      <c r="D1356" s="8"/>
      <c r="E1356" s="36"/>
      <c r="F1356" s="37"/>
    </row>
    <row r="1357" spans="1:6">
      <c r="A1357" s="7"/>
      <c r="B1357" s="5" t="s">
        <v>371</v>
      </c>
      <c r="C1357" s="5">
        <v>30</v>
      </c>
      <c r="D1357" s="8"/>
      <c r="E1357" s="36"/>
      <c r="F1357" s="37"/>
    </row>
    <row r="1358" spans="1:6">
      <c r="A1358" s="7"/>
      <c r="B1358" s="5" t="s">
        <v>155</v>
      </c>
      <c r="C1358" s="5">
        <v>300</v>
      </c>
      <c r="D1358" s="8"/>
      <c r="E1358" s="36"/>
      <c r="F1358" s="37"/>
    </row>
    <row r="1359" spans="1:6">
      <c r="A1359" s="7"/>
      <c r="B1359" s="5" t="s">
        <v>156</v>
      </c>
      <c r="C1359" s="5">
        <v>550</v>
      </c>
      <c r="D1359" s="8"/>
      <c r="E1359" s="36"/>
      <c r="F1359" s="37"/>
    </row>
    <row r="1360" spans="1:6">
      <c r="A1360" s="34"/>
      <c r="B1360" s="7" t="s">
        <v>6</v>
      </c>
      <c r="C1360" s="7">
        <f>SUM(C1354:C1359)</f>
        <v>990</v>
      </c>
      <c r="D1360" s="34"/>
      <c r="E1360" s="24">
        <f>A1354-C1360</f>
        <v>-16092</v>
      </c>
      <c r="F1360" s="38">
        <f>E1360+45</f>
        <v>-16047</v>
      </c>
    </row>
    <row r="1363" spans="1:6" ht="18.75">
      <c r="A1363" s="42" t="s">
        <v>374</v>
      </c>
      <c r="B1363" s="43"/>
      <c r="C1363" s="43"/>
      <c r="D1363" s="43"/>
      <c r="E1363" s="43"/>
      <c r="F1363" s="44"/>
    </row>
    <row r="1364" spans="1:6">
      <c r="A1364" s="5" t="s">
        <v>0</v>
      </c>
      <c r="B1364" s="5" t="s">
        <v>1</v>
      </c>
      <c r="C1364" s="5" t="s">
        <v>2</v>
      </c>
      <c r="D1364" s="5" t="s">
        <v>3</v>
      </c>
      <c r="E1364" s="36" t="s">
        <v>4</v>
      </c>
      <c r="F1364" s="39"/>
    </row>
    <row r="1365" spans="1:6">
      <c r="A1365" s="7">
        <f>E1360+D1365</f>
        <v>-13092</v>
      </c>
      <c r="B1365" s="5" t="s">
        <v>375</v>
      </c>
      <c r="C1365" s="5">
        <v>20</v>
      </c>
      <c r="D1365" s="8">
        <v>3000</v>
      </c>
      <c r="E1365" s="36"/>
      <c r="F1365" s="40"/>
    </row>
    <row r="1366" spans="1:6">
      <c r="A1366" s="7"/>
      <c r="B1366" s="5" t="s">
        <v>376</v>
      </c>
      <c r="C1366" s="5">
        <v>30</v>
      </c>
      <c r="D1366" s="8"/>
      <c r="E1366" s="36"/>
      <c r="F1366" s="40"/>
    </row>
    <row r="1367" spans="1:6">
      <c r="A1367" s="7"/>
      <c r="B1367" s="5" t="s">
        <v>349</v>
      </c>
      <c r="C1367" s="5">
        <v>30</v>
      </c>
      <c r="D1367" s="8"/>
      <c r="E1367" s="36"/>
      <c r="F1367" s="40"/>
    </row>
    <row r="1368" spans="1:6">
      <c r="A1368" s="7"/>
      <c r="B1368" s="5" t="s">
        <v>377</v>
      </c>
      <c r="C1368" s="5">
        <v>20</v>
      </c>
      <c r="D1368" s="8"/>
      <c r="E1368" s="36"/>
      <c r="F1368" s="40"/>
    </row>
    <row r="1369" spans="1:6">
      <c r="A1369" s="7"/>
      <c r="B1369" s="5" t="s">
        <v>250</v>
      </c>
      <c r="C1369" s="5">
        <v>400</v>
      </c>
      <c r="D1369" s="8"/>
      <c r="E1369" s="36"/>
      <c r="F1369" s="40"/>
    </row>
    <row r="1370" spans="1:6">
      <c r="A1370" s="7"/>
      <c r="B1370" s="5" t="s">
        <v>155</v>
      </c>
      <c r="C1370" s="5">
        <v>300</v>
      </c>
      <c r="D1370" s="8"/>
      <c r="E1370" s="36"/>
      <c r="F1370" s="40"/>
    </row>
    <row r="1371" spans="1:6">
      <c r="A1371" s="7"/>
      <c r="B1371" s="5" t="s">
        <v>156</v>
      </c>
      <c r="C1371" s="5">
        <v>550</v>
      </c>
      <c r="D1371" s="8"/>
      <c r="E1371" s="36"/>
      <c r="F1371" s="40"/>
    </row>
    <row r="1372" spans="1:6">
      <c r="A1372" s="34"/>
      <c r="B1372" s="7" t="s">
        <v>6</v>
      </c>
      <c r="C1372" s="7">
        <f>SUM(C1365:C1371)</f>
        <v>1350</v>
      </c>
      <c r="D1372" s="34"/>
      <c r="E1372" s="35">
        <f>A1365-C1372</f>
        <v>-14442</v>
      </c>
      <c r="F1372" s="41">
        <f>E1372+45</f>
        <v>-14397</v>
      </c>
    </row>
    <row r="1375" spans="1:6" ht="18.75">
      <c r="A1375" s="42" t="s">
        <v>378</v>
      </c>
      <c r="B1375" s="43"/>
      <c r="C1375" s="43"/>
      <c r="D1375" s="43"/>
      <c r="E1375" s="43"/>
      <c r="F1375" s="44"/>
    </row>
    <row r="1376" spans="1:6">
      <c r="A1376" s="5" t="s">
        <v>0</v>
      </c>
      <c r="B1376" s="5" t="s">
        <v>1</v>
      </c>
      <c r="C1376" s="5" t="s">
        <v>2</v>
      </c>
      <c r="D1376" s="5" t="s">
        <v>3</v>
      </c>
      <c r="E1376" s="36" t="s">
        <v>4</v>
      </c>
      <c r="F1376" s="39"/>
    </row>
    <row r="1377" spans="1:6">
      <c r="A1377" s="7">
        <f>E1372+D1377</f>
        <v>-14442</v>
      </c>
      <c r="B1377" s="5" t="s">
        <v>375</v>
      </c>
      <c r="C1377" s="5">
        <v>20</v>
      </c>
      <c r="D1377" s="8"/>
      <c r="E1377" s="36"/>
      <c r="F1377" s="40"/>
    </row>
    <row r="1378" spans="1:6">
      <c r="A1378" s="7"/>
      <c r="B1378" s="5" t="s">
        <v>376</v>
      </c>
      <c r="C1378" s="5">
        <v>30</v>
      </c>
      <c r="D1378" s="8"/>
      <c r="E1378" s="36"/>
      <c r="F1378" s="40"/>
    </row>
    <row r="1379" spans="1:6">
      <c r="A1379" s="7"/>
      <c r="B1379" s="5" t="s">
        <v>349</v>
      </c>
      <c r="C1379" s="5">
        <v>30</v>
      </c>
      <c r="D1379" s="8"/>
      <c r="E1379" s="36"/>
      <c r="F1379" s="40"/>
    </row>
    <row r="1380" spans="1:6">
      <c r="A1380" s="7"/>
      <c r="B1380" s="5" t="s">
        <v>377</v>
      </c>
      <c r="C1380" s="5">
        <v>20</v>
      </c>
      <c r="D1380" s="8"/>
      <c r="E1380" s="36"/>
      <c r="F1380" s="40"/>
    </row>
    <row r="1381" spans="1:6">
      <c r="A1381" s="7"/>
      <c r="B1381" s="5" t="s">
        <v>155</v>
      </c>
      <c r="C1381" s="5">
        <v>300</v>
      </c>
      <c r="D1381" s="8"/>
      <c r="E1381" s="36"/>
      <c r="F1381" s="40"/>
    </row>
    <row r="1382" spans="1:6">
      <c r="A1382" s="7"/>
      <c r="B1382" s="5" t="s">
        <v>156</v>
      </c>
      <c r="C1382" s="5">
        <v>550</v>
      </c>
      <c r="D1382" s="8"/>
      <c r="E1382" s="36"/>
      <c r="F1382" s="40"/>
    </row>
    <row r="1383" spans="1:6">
      <c r="A1383" s="34"/>
      <c r="B1383" s="7" t="s">
        <v>6</v>
      </c>
      <c r="C1383" s="7">
        <f>SUM(C1377:C1382)</f>
        <v>950</v>
      </c>
      <c r="D1383" s="34"/>
      <c r="E1383" s="35">
        <f>A1377-C1383</f>
        <v>-15392</v>
      </c>
      <c r="F1383" s="41">
        <f>E1383-5</f>
        <v>-15397</v>
      </c>
    </row>
    <row r="1386" spans="1:6" ht="18.75">
      <c r="A1386" s="42" t="s">
        <v>379</v>
      </c>
      <c r="B1386" s="43"/>
      <c r="C1386" s="43"/>
      <c r="D1386" s="43"/>
      <c r="E1386" s="43"/>
      <c r="F1386" s="44"/>
    </row>
    <row r="1387" spans="1:6">
      <c r="A1387" s="5" t="s">
        <v>0</v>
      </c>
      <c r="B1387" s="5" t="s">
        <v>1</v>
      </c>
      <c r="C1387" s="5" t="s">
        <v>2</v>
      </c>
      <c r="D1387" s="5" t="s">
        <v>3</v>
      </c>
      <c r="E1387" s="36" t="s">
        <v>4</v>
      </c>
      <c r="F1387" s="39"/>
    </row>
    <row r="1388" spans="1:6">
      <c r="A1388" s="7">
        <f>E1383+D1388</f>
        <v>-13892</v>
      </c>
      <c r="B1388" s="5" t="s">
        <v>375</v>
      </c>
      <c r="C1388" s="5">
        <v>20</v>
      </c>
      <c r="D1388" s="8">
        <v>1500</v>
      </c>
      <c r="E1388" s="36"/>
      <c r="F1388" s="40"/>
    </row>
    <row r="1389" spans="1:6">
      <c r="A1389" s="7"/>
      <c r="B1389" s="5" t="s">
        <v>376</v>
      </c>
      <c r="C1389" s="5">
        <v>30</v>
      </c>
      <c r="D1389" s="8"/>
      <c r="E1389" s="36"/>
      <c r="F1389" s="40"/>
    </row>
    <row r="1390" spans="1:6">
      <c r="A1390" s="7"/>
      <c r="B1390" s="5" t="s">
        <v>349</v>
      </c>
      <c r="C1390" s="5">
        <v>30</v>
      </c>
      <c r="D1390" s="8"/>
      <c r="E1390" s="36"/>
      <c r="F1390" s="40"/>
    </row>
    <row r="1391" spans="1:6">
      <c r="A1391" s="7"/>
      <c r="B1391" s="5" t="s">
        <v>377</v>
      </c>
      <c r="C1391" s="5">
        <v>20</v>
      </c>
      <c r="D1391" s="8"/>
      <c r="E1391" s="36"/>
      <c r="F1391" s="40"/>
    </row>
    <row r="1392" spans="1:6">
      <c r="A1392" s="7"/>
      <c r="B1392" s="5" t="s">
        <v>250</v>
      </c>
      <c r="C1392" s="5">
        <v>1600</v>
      </c>
      <c r="D1392" s="8"/>
      <c r="E1392" s="36"/>
      <c r="F1392" s="40"/>
    </row>
    <row r="1393" spans="1:6">
      <c r="A1393" s="7"/>
      <c r="B1393" s="5" t="s">
        <v>155</v>
      </c>
      <c r="C1393" s="5">
        <v>300</v>
      </c>
      <c r="D1393" s="8"/>
      <c r="E1393" s="36"/>
      <c r="F1393" s="40"/>
    </row>
    <row r="1394" spans="1:6">
      <c r="A1394" s="7"/>
      <c r="B1394" s="5" t="s">
        <v>380</v>
      </c>
      <c r="C1394" s="5">
        <v>200</v>
      </c>
      <c r="D1394" s="8"/>
      <c r="E1394" s="36"/>
      <c r="F1394" s="40"/>
    </row>
    <row r="1395" spans="1:6">
      <c r="A1395" s="7"/>
      <c r="B1395" s="5" t="s">
        <v>381</v>
      </c>
      <c r="C1395" s="5">
        <v>700</v>
      </c>
      <c r="D1395" s="8"/>
      <c r="E1395" s="36"/>
      <c r="F1395" s="40"/>
    </row>
    <row r="1396" spans="1:6">
      <c r="A1396" s="34"/>
      <c r="B1396" s="7" t="s">
        <v>6</v>
      </c>
      <c r="C1396" s="7">
        <f>SUM(C1388:C1395)</f>
        <v>2900</v>
      </c>
      <c r="D1396" s="34"/>
      <c r="E1396" s="35">
        <f>A1388-C1396</f>
        <v>-16792</v>
      </c>
      <c r="F1396" s="41">
        <f>E1396+45</f>
        <v>-16747</v>
      </c>
    </row>
    <row r="1399" spans="1:6" ht="18.75">
      <c r="A1399" s="42" t="s">
        <v>382</v>
      </c>
      <c r="B1399" s="43"/>
      <c r="C1399" s="43"/>
      <c r="D1399" s="43"/>
      <c r="E1399" s="43"/>
      <c r="F1399" s="44"/>
    </row>
    <row r="1400" spans="1:6">
      <c r="A1400" s="5" t="s">
        <v>0</v>
      </c>
      <c r="B1400" s="5" t="s">
        <v>1</v>
      </c>
      <c r="C1400" s="5" t="s">
        <v>2</v>
      </c>
      <c r="D1400" s="5" t="s">
        <v>3</v>
      </c>
      <c r="E1400" s="36" t="s">
        <v>4</v>
      </c>
      <c r="F1400" s="39"/>
    </row>
    <row r="1401" spans="1:6">
      <c r="A1401" s="7">
        <f>E1396+D1401</f>
        <v>-10428</v>
      </c>
      <c r="B1401" s="5" t="s">
        <v>383</v>
      </c>
      <c r="C1401" s="5">
        <v>1364</v>
      </c>
      <c r="D1401" s="8">
        <v>6364</v>
      </c>
      <c r="E1401" s="36"/>
      <c r="F1401" s="40"/>
    </row>
    <row r="1402" spans="1:6">
      <c r="A1402" s="7"/>
      <c r="B1402" s="5" t="s">
        <v>384</v>
      </c>
      <c r="C1402" s="5">
        <v>70</v>
      </c>
      <c r="D1402" s="8"/>
      <c r="E1402" s="36"/>
      <c r="F1402" s="40"/>
    </row>
    <row r="1403" spans="1:6">
      <c r="A1403" s="7"/>
      <c r="B1403" s="5" t="s">
        <v>385</v>
      </c>
      <c r="C1403" s="5">
        <v>70</v>
      </c>
      <c r="D1403" s="8"/>
      <c r="E1403" s="36"/>
      <c r="F1403" s="40"/>
    </row>
    <row r="1404" spans="1:6">
      <c r="A1404" s="7"/>
      <c r="B1404" s="5" t="s">
        <v>155</v>
      </c>
      <c r="C1404" s="5">
        <v>300</v>
      </c>
      <c r="D1404" s="8"/>
      <c r="E1404" s="36"/>
      <c r="F1404" s="40"/>
    </row>
    <row r="1405" spans="1:6">
      <c r="A1405" s="7"/>
      <c r="B1405" s="5" t="s">
        <v>156</v>
      </c>
      <c r="C1405" s="5">
        <v>500</v>
      </c>
      <c r="D1405" s="8"/>
      <c r="E1405" s="36"/>
      <c r="F1405" s="40"/>
    </row>
    <row r="1406" spans="1:6">
      <c r="A1406" s="34"/>
      <c r="B1406" s="7" t="s">
        <v>6</v>
      </c>
      <c r="C1406" s="7">
        <f>SUM(C1401:C1405)</f>
        <v>2304</v>
      </c>
      <c r="D1406" s="34"/>
      <c r="E1406" s="35">
        <f>A1401-C1406</f>
        <v>-12732</v>
      </c>
      <c r="F1406" s="41">
        <f>E1406+45</f>
        <v>-12687</v>
      </c>
    </row>
    <row r="1409" spans="1:6" ht="18.75">
      <c r="A1409" s="42" t="s">
        <v>386</v>
      </c>
      <c r="B1409" s="43"/>
      <c r="C1409" s="43"/>
      <c r="D1409" s="43"/>
      <c r="E1409" s="43"/>
      <c r="F1409" s="44"/>
    </row>
    <row r="1410" spans="1:6">
      <c r="A1410" s="5" t="s">
        <v>0</v>
      </c>
      <c r="B1410" s="5" t="s">
        <v>1</v>
      </c>
      <c r="C1410" s="5" t="s">
        <v>2</v>
      </c>
      <c r="D1410" s="5" t="s">
        <v>3</v>
      </c>
      <c r="E1410" s="36" t="s">
        <v>4</v>
      </c>
      <c r="F1410" s="39"/>
    </row>
    <row r="1411" spans="1:6">
      <c r="A1411" s="7">
        <f>E1406+D1411</f>
        <v>-12732</v>
      </c>
      <c r="B1411" s="5" t="s">
        <v>384</v>
      </c>
      <c r="C1411" s="5">
        <v>70</v>
      </c>
      <c r="D1411" s="8"/>
      <c r="E1411" s="36"/>
      <c r="F1411" s="40"/>
    </row>
    <row r="1412" spans="1:6">
      <c r="A1412" s="7"/>
      <c r="B1412" s="5" t="s">
        <v>385</v>
      </c>
      <c r="C1412" s="5">
        <v>70</v>
      </c>
      <c r="D1412" s="8"/>
      <c r="E1412" s="36"/>
      <c r="F1412" s="40"/>
    </row>
    <row r="1413" spans="1:6">
      <c r="A1413" s="7"/>
      <c r="B1413" s="5" t="s">
        <v>155</v>
      </c>
      <c r="C1413" s="5">
        <v>300</v>
      </c>
      <c r="D1413" s="8"/>
      <c r="E1413" s="36"/>
      <c r="F1413" s="40"/>
    </row>
    <row r="1414" spans="1:6">
      <c r="A1414" s="7"/>
      <c r="B1414" s="5" t="s">
        <v>156</v>
      </c>
      <c r="C1414" s="5">
        <v>500</v>
      </c>
      <c r="D1414" s="8"/>
      <c r="E1414" s="36"/>
      <c r="F1414" s="40"/>
    </row>
    <row r="1415" spans="1:6">
      <c r="A1415" s="34"/>
      <c r="B1415" s="7" t="s">
        <v>6</v>
      </c>
      <c r="C1415" s="7">
        <f>SUM(C1411:C1414)</f>
        <v>940</v>
      </c>
      <c r="D1415" s="34"/>
      <c r="E1415" s="35">
        <f>A1411-C1415</f>
        <v>-13672</v>
      </c>
      <c r="F1415" s="41">
        <f>E1415+45</f>
        <v>-13627</v>
      </c>
    </row>
    <row r="1418" spans="1:6" ht="18.75">
      <c r="A1418" s="42" t="s">
        <v>387</v>
      </c>
      <c r="B1418" s="43"/>
      <c r="C1418" s="43"/>
      <c r="D1418" s="43"/>
      <c r="E1418" s="43"/>
      <c r="F1418" s="44"/>
    </row>
    <row r="1419" spans="1:6">
      <c r="A1419" s="5" t="s">
        <v>0</v>
      </c>
      <c r="B1419" s="5" t="s">
        <v>1</v>
      </c>
      <c r="C1419" s="5" t="s">
        <v>2</v>
      </c>
      <c r="D1419" s="5" t="s">
        <v>3</v>
      </c>
      <c r="E1419" s="36" t="s">
        <v>4</v>
      </c>
      <c r="F1419" s="39"/>
    </row>
    <row r="1420" spans="1:6">
      <c r="A1420" s="7">
        <f>E1415+D1420</f>
        <v>-13672</v>
      </c>
      <c r="B1420" s="5" t="s">
        <v>384</v>
      </c>
      <c r="C1420" s="5">
        <v>70</v>
      </c>
      <c r="D1420" s="8"/>
      <c r="E1420" s="36"/>
      <c r="F1420" s="40"/>
    </row>
    <row r="1421" spans="1:6">
      <c r="A1421" s="7"/>
      <c r="B1421" s="5" t="s">
        <v>385</v>
      </c>
      <c r="C1421" s="5">
        <v>70</v>
      </c>
      <c r="D1421" s="8"/>
      <c r="E1421" s="36"/>
      <c r="F1421" s="40"/>
    </row>
    <row r="1422" spans="1:6">
      <c r="A1422" s="7"/>
      <c r="B1422" s="5" t="s">
        <v>155</v>
      </c>
      <c r="C1422" s="5">
        <v>300</v>
      </c>
      <c r="D1422" s="8"/>
      <c r="E1422" s="36"/>
      <c r="F1422" s="40"/>
    </row>
    <row r="1423" spans="1:6">
      <c r="A1423" s="7"/>
      <c r="B1423" s="5" t="s">
        <v>156</v>
      </c>
      <c r="C1423" s="5">
        <v>500</v>
      </c>
      <c r="D1423" s="8"/>
      <c r="E1423" s="36"/>
      <c r="F1423" s="40"/>
    </row>
    <row r="1424" spans="1:6">
      <c r="A1424" s="34"/>
      <c r="B1424" s="7" t="s">
        <v>6</v>
      </c>
      <c r="C1424" s="7">
        <f>SUM(C1420:C1423)</f>
        <v>940</v>
      </c>
      <c r="D1424" s="34"/>
      <c r="E1424" s="35">
        <f>A1420-C1424</f>
        <v>-14612</v>
      </c>
      <c r="F1424" s="41">
        <f>E1424+45</f>
        <v>-14567</v>
      </c>
    </row>
    <row r="1427" spans="1:6" ht="18.75">
      <c r="A1427" s="42" t="s">
        <v>388</v>
      </c>
      <c r="B1427" s="43"/>
      <c r="C1427" s="43"/>
      <c r="D1427" s="43"/>
      <c r="E1427" s="43"/>
      <c r="F1427" s="44"/>
    </row>
    <row r="1428" spans="1:6">
      <c r="A1428" s="5" t="s">
        <v>0</v>
      </c>
      <c r="B1428" s="5" t="s">
        <v>1</v>
      </c>
      <c r="C1428" s="5" t="s">
        <v>2</v>
      </c>
      <c r="D1428" s="5" t="s">
        <v>3</v>
      </c>
      <c r="E1428" s="36" t="s">
        <v>4</v>
      </c>
      <c r="F1428" s="39"/>
    </row>
    <row r="1429" spans="1:6">
      <c r="A1429" s="7">
        <f>E1424+D1429</f>
        <v>-14612</v>
      </c>
      <c r="B1429" s="5" t="s">
        <v>384</v>
      </c>
      <c r="C1429" s="5">
        <v>70</v>
      </c>
      <c r="D1429" s="8"/>
      <c r="E1429" s="36"/>
      <c r="F1429" s="40"/>
    </row>
    <row r="1430" spans="1:6">
      <c r="A1430" s="7"/>
      <c r="B1430" s="5" t="s">
        <v>385</v>
      </c>
      <c r="C1430" s="5">
        <v>70</v>
      </c>
      <c r="D1430" s="8"/>
      <c r="E1430" s="36"/>
      <c r="F1430" s="40"/>
    </row>
    <row r="1431" spans="1:6">
      <c r="A1431" s="7"/>
      <c r="B1431" s="5" t="s">
        <v>155</v>
      </c>
      <c r="C1431" s="5">
        <v>300</v>
      </c>
      <c r="D1431" s="8"/>
      <c r="E1431" s="36"/>
      <c r="F1431" s="40"/>
    </row>
    <row r="1432" spans="1:6">
      <c r="A1432" s="7"/>
      <c r="B1432" s="5" t="s">
        <v>156</v>
      </c>
      <c r="C1432" s="5">
        <v>500</v>
      </c>
      <c r="D1432" s="8"/>
      <c r="E1432" s="36"/>
      <c r="F1432" s="40"/>
    </row>
    <row r="1433" spans="1:6">
      <c r="A1433" s="34"/>
      <c r="B1433" s="7" t="s">
        <v>6</v>
      </c>
      <c r="C1433" s="7">
        <f>SUM(C1429:C1432)</f>
        <v>940</v>
      </c>
      <c r="D1433" s="34"/>
      <c r="E1433" s="35">
        <f>A1429-C1433</f>
        <v>-15552</v>
      </c>
      <c r="F1433" s="41">
        <f>E1433+45</f>
        <v>-15507</v>
      </c>
    </row>
    <row r="1436" spans="1:6" ht="18.75">
      <c r="A1436" s="42" t="s">
        <v>389</v>
      </c>
      <c r="B1436" s="43"/>
      <c r="C1436" s="43"/>
      <c r="D1436" s="43"/>
      <c r="E1436" s="43"/>
      <c r="F1436" s="44"/>
    </row>
    <row r="1437" spans="1:6">
      <c r="A1437" s="5" t="s">
        <v>0</v>
      </c>
      <c r="B1437" s="5" t="s">
        <v>1</v>
      </c>
      <c r="C1437" s="5" t="s">
        <v>2</v>
      </c>
      <c r="D1437" s="5" t="s">
        <v>3</v>
      </c>
      <c r="E1437" s="36" t="s">
        <v>4</v>
      </c>
      <c r="F1437" s="39"/>
    </row>
    <row r="1438" spans="1:6">
      <c r="A1438" s="7">
        <f>E1433+D1438</f>
        <v>-12552</v>
      </c>
      <c r="B1438" s="5" t="s">
        <v>384</v>
      </c>
      <c r="C1438" s="5">
        <v>70</v>
      </c>
      <c r="D1438" s="8">
        <v>3000</v>
      </c>
      <c r="E1438" s="36"/>
      <c r="F1438" s="40"/>
    </row>
    <row r="1439" spans="1:6">
      <c r="A1439" s="7"/>
      <c r="B1439" s="5" t="s">
        <v>385</v>
      </c>
      <c r="C1439" s="5">
        <v>70</v>
      </c>
      <c r="D1439" s="8"/>
      <c r="E1439" s="36"/>
      <c r="F1439" s="40"/>
    </row>
    <row r="1440" spans="1:6">
      <c r="A1440" s="7"/>
      <c r="B1440" s="5" t="s">
        <v>155</v>
      </c>
      <c r="C1440" s="5">
        <v>300</v>
      </c>
      <c r="D1440" s="8"/>
      <c r="E1440" s="36"/>
      <c r="F1440" s="40"/>
    </row>
    <row r="1441" spans="1:6">
      <c r="A1441" s="7"/>
      <c r="B1441" s="5" t="s">
        <v>156</v>
      </c>
      <c r="C1441" s="5">
        <v>500</v>
      </c>
      <c r="D1441" s="8"/>
      <c r="E1441" s="36"/>
      <c r="F1441" s="40"/>
    </row>
    <row r="1442" spans="1:6">
      <c r="A1442" s="34"/>
      <c r="B1442" s="7" t="s">
        <v>6</v>
      </c>
      <c r="C1442" s="7">
        <f>SUM(C1438:C1441)</f>
        <v>940</v>
      </c>
      <c r="D1442" s="34"/>
      <c r="E1442" s="35">
        <f>A1438-C1442</f>
        <v>-13492</v>
      </c>
      <c r="F1442" s="41">
        <f>E1442+45</f>
        <v>-13447</v>
      </c>
    </row>
    <row r="1445" spans="1:6" ht="18.75">
      <c r="A1445" s="42" t="s">
        <v>390</v>
      </c>
      <c r="B1445" s="43"/>
      <c r="C1445" s="43"/>
      <c r="D1445" s="43"/>
      <c r="E1445" s="43"/>
      <c r="F1445" s="44"/>
    </row>
    <row r="1446" spans="1:6">
      <c r="A1446" s="5" t="s">
        <v>0</v>
      </c>
      <c r="B1446" s="5" t="s">
        <v>1</v>
      </c>
      <c r="C1446" s="5" t="s">
        <v>2</v>
      </c>
      <c r="D1446" s="5" t="s">
        <v>3</v>
      </c>
      <c r="E1446" s="36" t="s">
        <v>4</v>
      </c>
      <c r="F1446" s="39"/>
    </row>
    <row r="1447" spans="1:6">
      <c r="A1447" s="7">
        <f>E1442+D1447</f>
        <v>-13492</v>
      </c>
      <c r="B1447" s="5" t="s">
        <v>384</v>
      </c>
      <c r="C1447" s="5">
        <v>70</v>
      </c>
      <c r="D1447" s="8"/>
      <c r="E1447" s="36"/>
      <c r="F1447" s="40"/>
    </row>
    <row r="1448" spans="1:6">
      <c r="A1448" s="7"/>
      <c r="B1448" s="5" t="s">
        <v>385</v>
      </c>
      <c r="C1448" s="5">
        <v>70</v>
      </c>
      <c r="D1448" s="8"/>
      <c r="E1448" s="36"/>
      <c r="F1448" s="40"/>
    </row>
    <row r="1449" spans="1:6">
      <c r="A1449" s="7"/>
      <c r="B1449" s="5" t="s">
        <v>155</v>
      </c>
      <c r="C1449" s="5">
        <v>300</v>
      </c>
      <c r="D1449" s="8"/>
      <c r="E1449" s="36"/>
      <c r="F1449" s="40"/>
    </row>
    <row r="1450" spans="1:6">
      <c r="A1450" s="7"/>
      <c r="B1450" s="5" t="s">
        <v>156</v>
      </c>
      <c r="C1450" s="5">
        <v>500</v>
      </c>
      <c r="D1450" s="8"/>
      <c r="E1450" s="36"/>
      <c r="F1450" s="40"/>
    </row>
    <row r="1451" spans="1:6">
      <c r="A1451" s="34"/>
      <c r="B1451" s="7" t="s">
        <v>6</v>
      </c>
      <c r="C1451" s="7">
        <f>SUM(C1447:C1450)</f>
        <v>940</v>
      </c>
      <c r="D1451" s="34"/>
      <c r="E1451" s="35">
        <f>A1447-C1451</f>
        <v>-14432</v>
      </c>
      <c r="F1451" s="41">
        <f>E1451+45</f>
        <v>-14387</v>
      </c>
    </row>
    <row r="1454" spans="1:6" ht="18.75">
      <c r="A1454" s="42" t="s">
        <v>391</v>
      </c>
      <c r="B1454" s="43"/>
      <c r="C1454" s="43"/>
      <c r="D1454" s="43"/>
      <c r="E1454" s="43"/>
      <c r="F1454" s="44"/>
    </row>
    <row r="1455" spans="1:6">
      <c r="A1455" s="5" t="s">
        <v>0</v>
      </c>
      <c r="B1455" s="5" t="s">
        <v>1</v>
      </c>
      <c r="C1455" s="5" t="s">
        <v>2</v>
      </c>
      <c r="D1455" s="5" t="s">
        <v>3</v>
      </c>
      <c r="E1455" s="36" t="s">
        <v>4</v>
      </c>
      <c r="F1455" s="39"/>
    </row>
    <row r="1456" spans="1:6">
      <c r="A1456" s="7">
        <f>E1451+D1456</f>
        <v>-14432</v>
      </c>
      <c r="B1456" s="5" t="s">
        <v>384</v>
      </c>
      <c r="C1456" s="5">
        <v>70</v>
      </c>
      <c r="D1456" s="8"/>
      <c r="E1456" s="36"/>
      <c r="F1456" s="40"/>
    </row>
    <row r="1457" spans="1:6">
      <c r="A1457" s="7"/>
      <c r="B1457" s="5" t="s">
        <v>385</v>
      </c>
      <c r="C1457" s="5">
        <v>70</v>
      </c>
      <c r="D1457" s="8"/>
      <c r="E1457" s="36"/>
      <c r="F1457" s="40"/>
    </row>
    <row r="1458" spans="1:6">
      <c r="A1458" s="7"/>
      <c r="B1458" s="5" t="s">
        <v>155</v>
      </c>
      <c r="C1458" s="5">
        <v>300</v>
      </c>
      <c r="D1458" s="8"/>
      <c r="E1458" s="36"/>
      <c r="F1458" s="40"/>
    </row>
    <row r="1459" spans="1:6">
      <c r="A1459" s="7"/>
      <c r="B1459" s="5" t="s">
        <v>156</v>
      </c>
      <c r="C1459" s="5">
        <v>500</v>
      </c>
      <c r="D1459" s="8"/>
      <c r="E1459" s="36"/>
      <c r="F1459" s="40"/>
    </row>
    <row r="1460" spans="1:6">
      <c r="A1460" s="34"/>
      <c r="B1460" s="7" t="s">
        <v>6</v>
      </c>
      <c r="C1460" s="7">
        <f>SUM(C1456:C1459)</f>
        <v>940</v>
      </c>
      <c r="D1460" s="34"/>
      <c r="E1460" s="35">
        <f>A1456-C1460</f>
        <v>-15372</v>
      </c>
      <c r="F1460" s="41">
        <f>E1460+45</f>
        <v>-15327</v>
      </c>
    </row>
    <row r="1463" spans="1:6" ht="18.75">
      <c r="A1463" s="42" t="s">
        <v>392</v>
      </c>
      <c r="B1463" s="43"/>
      <c r="C1463" s="43"/>
      <c r="D1463" s="43"/>
      <c r="E1463" s="43"/>
      <c r="F1463" s="44"/>
    </row>
    <row r="1464" spans="1:6">
      <c r="A1464" s="5" t="s">
        <v>0</v>
      </c>
      <c r="B1464" s="5" t="s">
        <v>1</v>
      </c>
      <c r="C1464" s="5" t="s">
        <v>2</v>
      </c>
      <c r="D1464" s="5" t="s">
        <v>3</v>
      </c>
      <c r="E1464" s="36" t="s">
        <v>4</v>
      </c>
      <c r="F1464" s="39"/>
    </row>
    <row r="1465" spans="1:6">
      <c r="A1465" s="7">
        <f>E1460+D1465</f>
        <v>-15372</v>
      </c>
      <c r="B1465" s="5" t="s">
        <v>384</v>
      </c>
      <c r="C1465" s="5">
        <v>70</v>
      </c>
      <c r="D1465" s="8"/>
      <c r="E1465" s="36"/>
      <c r="F1465" s="40"/>
    </row>
    <row r="1466" spans="1:6">
      <c r="A1466" s="7"/>
      <c r="B1466" s="5" t="s">
        <v>385</v>
      </c>
      <c r="C1466" s="5">
        <v>70</v>
      </c>
      <c r="D1466" s="8"/>
      <c r="E1466" s="36"/>
      <c r="F1466" s="40"/>
    </row>
    <row r="1467" spans="1:6">
      <c r="A1467" s="7"/>
      <c r="B1467" s="5" t="s">
        <v>155</v>
      </c>
      <c r="C1467" s="5">
        <v>300</v>
      </c>
      <c r="D1467" s="8"/>
      <c r="E1467" s="36"/>
      <c r="F1467" s="40"/>
    </row>
    <row r="1468" spans="1:6">
      <c r="A1468" s="7"/>
      <c r="B1468" s="5" t="s">
        <v>156</v>
      </c>
      <c r="C1468" s="5">
        <v>500</v>
      </c>
      <c r="D1468" s="8"/>
      <c r="E1468" s="36"/>
      <c r="F1468" s="40"/>
    </row>
    <row r="1469" spans="1:6">
      <c r="A1469" s="34"/>
      <c r="B1469" s="7" t="s">
        <v>6</v>
      </c>
      <c r="C1469" s="7">
        <f>SUM(C1465:C1468)</f>
        <v>940</v>
      </c>
      <c r="D1469" s="34"/>
      <c r="E1469" s="35">
        <f>A1465-C1469</f>
        <v>-16312</v>
      </c>
      <c r="F1469" s="41">
        <f>E1469+45</f>
        <v>-16267</v>
      </c>
    </row>
    <row r="1472" spans="1:6" ht="18.75">
      <c r="A1472" s="42" t="s">
        <v>393</v>
      </c>
      <c r="B1472" s="43"/>
      <c r="C1472" s="43"/>
      <c r="D1472" s="43"/>
      <c r="E1472" s="43"/>
      <c r="F1472" s="44"/>
    </row>
    <row r="1473" spans="1:6">
      <c r="A1473" s="5" t="s">
        <v>0</v>
      </c>
      <c r="B1473" s="5" t="s">
        <v>1</v>
      </c>
      <c r="C1473" s="5" t="s">
        <v>2</v>
      </c>
      <c r="D1473" s="5" t="s">
        <v>3</v>
      </c>
      <c r="E1473" s="36" t="s">
        <v>4</v>
      </c>
      <c r="F1473" s="39"/>
    </row>
    <row r="1474" spans="1:6">
      <c r="A1474" s="7">
        <f>E1469+D1474</f>
        <v>-11312</v>
      </c>
      <c r="B1474" s="5" t="s">
        <v>394</v>
      </c>
      <c r="C1474" s="5">
        <v>300</v>
      </c>
      <c r="D1474" s="8">
        <v>5000</v>
      </c>
      <c r="E1474" s="36"/>
      <c r="F1474" s="40"/>
    </row>
    <row r="1475" spans="1:6">
      <c r="A1475" s="7"/>
      <c r="B1475" s="5" t="s">
        <v>395</v>
      </c>
      <c r="C1475" s="5">
        <v>250</v>
      </c>
      <c r="D1475" s="8"/>
      <c r="E1475" s="36"/>
      <c r="F1475" s="40"/>
    </row>
    <row r="1476" spans="1:6">
      <c r="A1476" s="7"/>
      <c r="B1476" s="5" t="s">
        <v>396</v>
      </c>
      <c r="C1476" s="5">
        <v>1360</v>
      </c>
      <c r="D1476" s="8"/>
      <c r="E1476" s="36"/>
      <c r="F1476" s="40"/>
    </row>
    <row r="1477" spans="1:6">
      <c r="A1477" s="7"/>
      <c r="B1477" s="5" t="s">
        <v>397</v>
      </c>
      <c r="C1477" s="5">
        <v>150</v>
      </c>
      <c r="D1477" s="8"/>
      <c r="E1477" s="36"/>
      <c r="F1477" s="40"/>
    </row>
    <row r="1478" spans="1:6">
      <c r="A1478" s="7"/>
      <c r="B1478" s="5" t="s">
        <v>155</v>
      </c>
      <c r="C1478" s="5">
        <v>300</v>
      </c>
      <c r="D1478" s="8"/>
      <c r="E1478" s="36"/>
      <c r="F1478" s="40"/>
    </row>
    <row r="1479" spans="1:6">
      <c r="A1479" s="34"/>
      <c r="B1479" s="7" t="s">
        <v>6</v>
      </c>
      <c r="C1479" s="7">
        <f>SUM(C1474:C1478)</f>
        <v>2360</v>
      </c>
      <c r="D1479" s="34"/>
      <c r="E1479" s="35">
        <f>A1474-C1479</f>
        <v>-13672</v>
      </c>
      <c r="F1479" s="41">
        <f>E1479+45</f>
        <v>-13627</v>
      </c>
    </row>
    <row r="1482" spans="1:6" ht="18.75">
      <c r="A1482" s="42" t="s">
        <v>398</v>
      </c>
      <c r="B1482" s="43"/>
      <c r="C1482" s="43"/>
      <c r="D1482" s="43"/>
      <c r="E1482" s="43"/>
      <c r="F1482" s="44"/>
    </row>
    <row r="1483" spans="1:6">
      <c r="A1483" s="5" t="s">
        <v>0</v>
      </c>
      <c r="B1483" s="5" t="s">
        <v>1</v>
      </c>
      <c r="C1483" s="5" t="s">
        <v>2</v>
      </c>
      <c r="D1483" s="5" t="s">
        <v>3</v>
      </c>
      <c r="E1483" s="36" t="s">
        <v>4</v>
      </c>
      <c r="F1483" s="39"/>
    </row>
    <row r="1484" spans="1:6">
      <c r="A1484" s="7">
        <f>E1479+D1484</f>
        <v>-13672</v>
      </c>
      <c r="B1484" s="5" t="s">
        <v>349</v>
      </c>
      <c r="C1484" s="5">
        <v>30</v>
      </c>
      <c r="D1484" s="8"/>
      <c r="E1484" s="36"/>
      <c r="F1484" s="40"/>
    </row>
    <row r="1485" spans="1:6">
      <c r="A1485" s="7"/>
      <c r="B1485" s="5" t="s">
        <v>399</v>
      </c>
      <c r="C1485" s="5">
        <v>20</v>
      </c>
      <c r="D1485" s="8"/>
      <c r="E1485" s="36"/>
      <c r="F1485" s="40"/>
    </row>
    <row r="1486" spans="1:6">
      <c r="A1486" s="7"/>
      <c r="B1486" s="5" t="s">
        <v>155</v>
      </c>
      <c r="C1486" s="5">
        <v>300</v>
      </c>
      <c r="D1486" s="8"/>
      <c r="E1486" s="36"/>
      <c r="F1486" s="40"/>
    </row>
    <row r="1487" spans="1:6">
      <c r="A1487" s="7"/>
      <c r="B1487" s="5" t="s">
        <v>156</v>
      </c>
      <c r="C1487" s="5">
        <v>550</v>
      </c>
      <c r="D1487" s="8"/>
      <c r="E1487" s="36"/>
      <c r="F1487" s="40"/>
    </row>
    <row r="1488" spans="1:6">
      <c r="A1488" s="34"/>
      <c r="B1488" s="7" t="s">
        <v>6</v>
      </c>
      <c r="C1488" s="7">
        <f>SUM(C1484:C1487)</f>
        <v>900</v>
      </c>
      <c r="D1488" s="34"/>
      <c r="E1488" s="35">
        <f>A1484-C1488</f>
        <v>-14572</v>
      </c>
      <c r="F1488" s="41">
        <f>E1488+45</f>
        <v>-14527</v>
      </c>
    </row>
    <row r="1491" spans="1:6" ht="18.75">
      <c r="A1491" s="42" t="s">
        <v>400</v>
      </c>
      <c r="B1491" s="43"/>
      <c r="C1491" s="43"/>
      <c r="D1491" s="43"/>
      <c r="E1491" s="43"/>
      <c r="F1491" s="44"/>
    </row>
    <row r="1492" spans="1:6">
      <c r="A1492" s="5" t="s">
        <v>0</v>
      </c>
      <c r="B1492" s="5" t="s">
        <v>1</v>
      </c>
      <c r="C1492" s="5" t="s">
        <v>2</v>
      </c>
      <c r="D1492" s="5" t="s">
        <v>3</v>
      </c>
      <c r="E1492" s="36" t="s">
        <v>4</v>
      </c>
      <c r="F1492" s="39"/>
    </row>
    <row r="1493" spans="1:6">
      <c r="A1493" s="7">
        <f>E1488+D1493</f>
        <v>-11572</v>
      </c>
      <c r="B1493" s="5" t="s">
        <v>375</v>
      </c>
      <c r="C1493" s="5">
        <v>30</v>
      </c>
      <c r="D1493" s="8">
        <v>3000</v>
      </c>
      <c r="E1493" s="36"/>
      <c r="F1493" s="40"/>
    </row>
    <row r="1494" spans="1:6">
      <c r="A1494" s="7"/>
      <c r="B1494" s="5" t="s">
        <v>376</v>
      </c>
      <c r="C1494" s="5">
        <v>20</v>
      </c>
      <c r="D1494" s="8"/>
      <c r="E1494" s="36"/>
      <c r="F1494" s="40"/>
    </row>
    <row r="1495" spans="1:6">
      <c r="A1495" s="7"/>
      <c r="B1495" s="5" t="s">
        <v>401</v>
      </c>
      <c r="C1495" s="5">
        <v>40</v>
      </c>
      <c r="D1495" s="8"/>
      <c r="E1495" s="36"/>
      <c r="F1495" s="40"/>
    </row>
    <row r="1496" spans="1:6">
      <c r="A1496" s="7"/>
      <c r="B1496" s="5" t="s">
        <v>402</v>
      </c>
      <c r="C1496" s="5">
        <v>115</v>
      </c>
      <c r="D1496" s="8"/>
      <c r="E1496" s="36"/>
      <c r="F1496" s="40"/>
    </row>
    <row r="1497" spans="1:6">
      <c r="A1497" s="7"/>
      <c r="B1497" s="5" t="s">
        <v>403</v>
      </c>
      <c r="C1497" s="5">
        <v>128</v>
      </c>
      <c r="D1497" s="8"/>
      <c r="E1497" s="36"/>
      <c r="F1497" s="40"/>
    </row>
    <row r="1498" spans="1:6">
      <c r="A1498" s="7"/>
      <c r="B1498" s="5" t="s">
        <v>404</v>
      </c>
      <c r="C1498" s="5">
        <v>1300</v>
      </c>
      <c r="D1498" s="8"/>
      <c r="E1498" s="36"/>
      <c r="F1498" s="40"/>
    </row>
    <row r="1499" spans="1:6">
      <c r="A1499" s="7"/>
      <c r="B1499" s="5" t="s">
        <v>155</v>
      </c>
      <c r="C1499" s="5">
        <v>300</v>
      </c>
      <c r="D1499" s="8"/>
      <c r="E1499" s="36"/>
      <c r="F1499" s="40"/>
    </row>
    <row r="1500" spans="1:6">
      <c r="A1500" s="7"/>
      <c r="B1500" s="5" t="s">
        <v>156</v>
      </c>
      <c r="C1500" s="5">
        <v>350</v>
      </c>
      <c r="D1500" s="8"/>
      <c r="E1500" s="36"/>
      <c r="F1500" s="40"/>
    </row>
    <row r="1501" spans="1:6">
      <c r="A1501" s="34"/>
      <c r="B1501" s="7" t="s">
        <v>6</v>
      </c>
      <c r="C1501" s="7">
        <f>SUM(C1493:C1500)</f>
        <v>2283</v>
      </c>
      <c r="D1501" s="34"/>
      <c r="E1501" s="35">
        <f>A1493-C1501</f>
        <v>-13855</v>
      </c>
      <c r="F1501" s="41">
        <f>E1501+45</f>
        <v>-13810</v>
      </c>
    </row>
    <row r="1504" spans="1:6" ht="18.75">
      <c r="A1504" s="42" t="s">
        <v>405</v>
      </c>
      <c r="B1504" s="43"/>
      <c r="C1504" s="43"/>
      <c r="D1504" s="43"/>
      <c r="E1504" s="43"/>
      <c r="F1504" s="44"/>
    </row>
    <row r="1505" spans="1:6">
      <c r="A1505" s="5" t="s">
        <v>0</v>
      </c>
      <c r="B1505" s="5" t="s">
        <v>1</v>
      </c>
      <c r="C1505" s="5" t="s">
        <v>2</v>
      </c>
      <c r="D1505" s="5" t="s">
        <v>3</v>
      </c>
      <c r="E1505" s="36" t="s">
        <v>4</v>
      </c>
      <c r="F1505" s="39"/>
    </row>
    <row r="1506" spans="1:6">
      <c r="A1506" s="7">
        <f>E1501+D1506</f>
        <v>-13855</v>
      </c>
      <c r="B1506" s="5" t="s">
        <v>285</v>
      </c>
      <c r="C1506" s="5">
        <v>50</v>
      </c>
      <c r="D1506" s="8"/>
      <c r="E1506" s="36"/>
      <c r="F1506" s="40"/>
    </row>
    <row r="1507" spans="1:6">
      <c r="A1507" s="7"/>
      <c r="B1507" s="5" t="s">
        <v>406</v>
      </c>
      <c r="C1507" s="5">
        <v>250</v>
      </c>
      <c r="D1507" s="8"/>
      <c r="E1507" s="36"/>
      <c r="F1507" s="40"/>
    </row>
    <row r="1508" spans="1:6">
      <c r="A1508" s="7"/>
      <c r="B1508" s="5" t="s">
        <v>407</v>
      </c>
      <c r="C1508" s="5">
        <v>300</v>
      </c>
      <c r="D1508" s="8"/>
      <c r="E1508" s="36"/>
      <c r="F1508" s="40"/>
    </row>
    <row r="1509" spans="1:6">
      <c r="A1509" s="7"/>
      <c r="B1509" s="5" t="s">
        <v>155</v>
      </c>
      <c r="C1509" s="5">
        <v>300</v>
      </c>
      <c r="D1509" s="8"/>
      <c r="E1509" s="36"/>
      <c r="F1509" s="40"/>
    </row>
    <row r="1510" spans="1:6">
      <c r="A1510" s="7"/>
      <c r="B1510" s="5" t="s">
        <v>156</v>
      </c>
      <c r="C1510" s="5">
        <v>500</v>
      </c>
      <c r="D1510" s="8"/>
      <c r="E1510" s="36"/>
      <c r="F1510" s="40"/>
    </row>
    <row r="1511" spans="1:6">
      <c r="A1511" s="34"/>
      <c r="B1511" s="7" t="s">
        <v>6</v>
      </c>
      <c r="C1511" s="7">
        <f>SUM(C1506:C1510)</f>
        <v>1400</v>
      </c>
      <c r="D1511" s="34"/>
      <c r="E1511" s="35">
        <f>A1506-C1511</f>
        <v>-15255</v>
      </c>
      <c r="F1511" s="41">
        <f>E1511+45</f>
        <v>-15210</v>
      </c>
    </row>
  </sheetData>
  <mergeCells count="137">
    <mergeCell ref="A1436:F1436"/>
    <mergeCell ref="A1445:F1445"/>
    <mergeCell ref="A1454:F1454"/>
    <mergeCell ref="A1463:F1463"/>
    <mergeCell ref="A1472:F1472"/>
    <mergeCell ref="A1482:F1482"/>
    <mergeCell ref="A1491:F1491"/>
    <mergeCell ref="A1504:F1504"/>
    <mergeCell ref="A776:E776"/>
    <mergeCell ref="A1135:E1135"/>
    <mergeCell ref="A1148:E1148"/>
    <mergeCell ref="A1158:E1158"/>
    <mergeCell ref="A1089:E1089"/>
    <mergeCell ref="A1098:E1098"/>
    <mergeCell ref="A1108:E1108"/>
    <mergeCell ref="A1117:E1117"/>
    <mergeCell ref="A1126:E1126"/>
    <mergeCell ref="A952:E952"/>
    <mergeCell ref="A964:E964"/>
    <mergeCell ref="A992:E992"/>
    <mergeCell ref="A1080:E1080"/>
    <mergeCell ref="A1049:E1049"/>
    <mergeCell ref="A1060:E1060"/>
    <mergeCell ref="A1070:E1070"/>
    <mergeCell ref="A1001:E1001"/>
    <mergeCell ref="A1011:E1011"/>
    <mergeCell ref="A1020:E1020"/>
    <mergeCell ref="A1029:E1029"/>
    <mergeCell ref="A1039:E1039"/>
    <mergeCell ref="A983:E983"/>
    <mergeCell ref="A903:E903"/>
    <mergeCell ref="A912:E912"/>
    <mergeCell ref="A634:E634"/>
    <mergeCell ref="A649:E649"/>
    <mergeCell ref="A664:E664"/>
    <mergeCell ref="A679:E679"/>
    <mergeCell ref="A694:E694"/>
    <mergeCell ref="A767:E767"/>
    <mergeCell ref="A709:E709"/>
    <mergeCell ref="A724:E724"/>
    <mergeCell ref="A740:E740"/>
    <mergeCell ref="A750:E750"/>
    <mergeCell ref="A758:E758"/>
    <mergeCell ref="A401:E401"/>
    <mergeCell ref="A408:E408"/>
    <mergeCell ref="A415:E415"/>
    <mergeCell ref="A473:E473"/>
    <mergeCell ref="A489:E489"/>
    <mergeCell ref="A504:E504"/>
    <mergeCell ref="A519:E519"/>
    <mergeCell ref="A424:E424"/>
    <mergeCell ref="A433:E433"/>
    <mergeCell ref="A441:E441"/>
    <mergeCell ref="A456:E456"/>
    <mergeCell ref="A463:E463"/>
    <mergeCell ref="A366:E366"/>
    <mergeCell ref="A375:E375"/>
    <mergeCell ref="A306:E306"/>
    <mergeCell ref="A318:E318"/>
    <mergeCell ref="A330:E330"/>
    <mergeCell ref="A343:E343"/>
    <mergeCell ref="A353:E353"/>
    <mergeCell ref="A383:E383"/>
    <mergeCell ref="A392:E392"/>
    <mergeCell ref="A250:E250"/>
    <mergeCell ref="A260:E260"/>
    <mergeCell ref="A270:E270"/>
    <mergeCell ref="A282:E282"/>
    <mergeCell ref="A294:E294"/>
    <mergeCell ref="A3:E3"/>
    <mergeCell ref="A12:E12"/>
    <mergeCell ref="A26:E26"/>
    <mergeCell ref="A39:E39"/>
    <mergeCell ref="A50:E50"/>
    <mergeCell ref="A62:E62"/>
    <mergeCell ref="A72:E72"/>
    <mergeCell ref="A95:E95"/>
    <mergeCell ref="A110:E110"/>
    <mergeCell ref="A125:E125"/>
    <mergeCell ref="A82:E82"/>
    <mergeCell ref="A215:E215"/>
    <mergeCell ref="A230:E230"/>
    <mergeCell ref="A240:E240"/>
    <mergeCell ref="A140:E140"/>
    <mergeCell ref="A155:E155"/>
    <mergeCell ref="A170:E170"/>
    <mergeCell ref="A185:E185"/>
    <mergeCell ref="A200:E200"/>
    <mergeCell ref="A974:E974"/>
    <mergeCell ref="A921:E921"/>
    <mergeCell ref="A931:E931"/>
    <mergeCell ref="A942:E942"/>
    <mergeCell ref="A534:E534"/>
    <mergeCell ref="A549:E549"/>
    <mergeCell ref="A567:E567"/>
    <mergeCell ref="A576:E576"/>
    <mergeCell ref="A591:E591"/>
    <mergeCell ref="A785:E785"/>
    <mergeCell ref="A868:E868"/>
    <mergeCell ref="A821:E821"/>
    <mergeCell ref="A831:E831"/>
    <mergeCell ref="A841:E841"/>
    <mergeCell ref="A850:E850"/>
    <mergeCell ref="A859:E859"/>
    <mergeCell ref="A877:E877"/>
    <mergeCell ref="A887:E887"/>
    <mergeCell ref="A894:E894"/>
    <mergeCell ref="A794:E794"/>
    <mergeCell ref="A803:E803"/>
    <mergeCell ref="A812:E812"/>
    <mergeCell ref="A606:E606"/>
    <mergeCell ref="A624:E624"/>
    <mergeCell ref="A1168:E1168"/>
    <mergeCell ref="A1183:E1183"/>
    <mergeCell ref="A1193:E1193"/>
    <mergeCell ref="A1202:E1202"/>
    <mergeCell ref="A1211:E1211"/>
    <mergeCell ref="A1220:E1220"/>
    <mergeCell ref="A1231:E1231"/>
    <mergeCell ref="A1240:E1240"/>
    <mergeCell ref="A1249:E1249"/>
    <mergeCell ref="A1375:F1375"/>
    <mergeCell ref="A1386:F1386"/>
    <mergeCell ref="A1399:F1399"/>
    <mergeCell ref="A1409:F1409"/>
    <mergeCell ref="A1418:F1418"/>
    <mergeCell ref="A1427:F1427"/>
    <mergeCell ref="A1352:F1352"/>
    <mergeCell ref="A1363:F1363"/>
    <mergeCell ref="A1262:F1262"/>
    <mergeCell ref="A1275:F1275"/>
    <mergeCell ref="A1289:F1289"/>
    <mergeCell ref="A1301:F1301"/>
    <mergeCell ref="A1309:F1309"/>
    <mergeCell ref="A1315:F1315"/>
    <mergeCell ref="A1329:F1329"/>
    <mergeCell ref="A1341:F13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65"/>
  <sheetViews>
    <sheetView topLeftCell="A51" workbookViewId="0">
      <selection activeCell="F66" sqref="F66"/>
    </sheetView>
  </sheetViews>
  <sheetFormatPr defaultRowHeight="15"/>
  <cols>
    <col min="2" max="2" width="17.85546875" customWidth="1"/>
    <col min="3" max="3" width="47" customWidth="1"/>
    <col min="6" max="6" width="21.28515625" customWidth="1"/>
  </cols>
  <sheetData>
    <row r="3" spans="2:6" ht="21.75" thickBot="1">
      <c r="C3" s="17" t="s">
        <v>17</v>
      </c>
    </row>
    <row r="4" spans="2:6" ht="19.5" thickBot="1">
      <c r="B4" s="49" t="s">
        <v>15</v>
      </c>
      <c r="C4" s="50"/>
      <c r="D4" s="50"/>
      <c r="E4" s="50"/>
      <c r="F4" s="51"/>
    </row>
    <row r="5" spans="2:6">
      <c r="B5" s="4" t="s">
        <v>0</v>
      </c>
      <c r="C5" s="5" t="s">
        <v>1</v>
      </c>
      <c r="D5" s="5" t="s">
        <v>2</v>
      </c>
      <c r="E5" s="5" t="s">
        <v>3</v>
      </c>
      <c r="F5" s="6" t="s">
        <v>4</v>
      </c>
    </row>
    <row r="6" spans="2:6" ht="15.75" thickBot="1">
      <c r="B6" s="7"/>
      <c r="C6" s="5" t="s">
        <v>16</v>
      </c>
      <c r="D6" s="5">
        <v>800</v>
      </c>
      <c r="E6" s="8"/>
      <c r="F6" s="6"/>
    </row>
    <row r="7" spans="2:6" ht="15.75" thickBot="1">
      <c r="B7" s="12" t="s">
        <v>5</v>
      </c>
      <c r="C7" s="13" t="s">
        <v>6</v>
      </c>
      <c r="D7" s="14">
        <f>SUM(D6:D6)</f>
        <v>800</v>
      </c>
      <c r="E7" s="15"/>
      <c r="F7" s="16"/>
    </row>
    <row r="8" spans="2:6" ht="15.75" thickBot="1"/>
    <row r="9" spans="2:6" ht="19.5" thickBot="1">
      <c r="B9" s="49" t="s">
        <v>18</v>
      </c>
      <c r="C9" s="50"/>
      <c r="D9" s="50"/>
      <c r="E9" s="50"/>
      <c r="F9" s="51"/>
    </row>
    <row r="10" spans="2:6">
      <c r="B10" s="4" t="s">
        <v>0</v>
      </c>
      <c r="C10" s="5" t="s">
        <v>1</v>
      </c>
      <c r="D10" s="5" t="s">
        <v>2</v>
      </c>
      <c r="E10" s="5" t="s">
        <v>3</v>
      </c>
      <c r="F10" s="6" t="s">
        <v>4</v>
      </c>
    </row>
    <row r="11" spans="2:6">
      <c r="B11" s="18">
        <v>800</v>
      </c>
      <c r="C11" s="5" t="s">
        <v>19</v>
      </c>
      <c r="D11" s="5">
        <v>80</v>
      </c>
      <c r="E11" s="18"/>
      <c r="F11" s="6"/>
    </row>
    <row r="12" spans="2:6">
      <c r="B12" s="18"/>
      <c r="C12" s="5" t="s">
        <v>20</v>
      </c>
      <c r="D12" s="5">
        <v>300</v>
      </c>
      <c r="E12" s="18"/>
      <c r="F12" s="6"/>
    </row>
    <row r="13" spans="2:6" ht="15.75" thickBot="1">
      <c r="B13" s="7"/>
      <c r="C13" s="5" t="s">
        <v>21</v>
      </c>
      <c r="D13" s="5">
        <v>50</v>
      </c>
      <c r="E13" s="8"/>
      <c r="F13" s="6"/>
    </row>
    <row r="14" spans="2:6" ht="15.75" thickBot="1">
      <c r="B14" s="12" t="s">
        <v>5</v>
      </c>
      <c r="C14" s="13" t="s">
        <v>6</v>
      </c>
      <c r="D14" s="14">
        <f>SUM(D11:D13)</f>
        <v>430</v>
      </c>
      <c r="E14" s="15"/>
      <c r="F14" s="16">
        <f>D7+D14</f>
        <v>1230</v>
      </c>
    </row>
    <row r="15" spans="2:6" ht="15.75" thickBot="1"/>
    <row r="16" spans="2:6" ht="19.5" thickBot="1">
      <c r="B16" s="49" t="s">
        <v>22</v>
      </c>
      <c r="C16" s="50"/>
      <c r="D16" s="50"/>
      <c r="E16" s="50"/>
      <c r="F16" s="51"/>
    </row>
    <row r="17" spans="2:6" ht="15.75" thickBot="1">
      <c r="B17" s="4" t="s">
        <v>0</v>
      </c>
      <c r="C17" s="5" t="s">
        <v>1</v>
      </c>
      <c r="D17" s="5" t="s">
        <v>2</v>
      </c>
      <c r="E17" s="5" t="s">
        <v>3</v>
      </c>
      <c r="F17" s="6" t="s">
        <v>4</v>
      </c>
    </row>
    <row r="18" spans="2:6" ht="15.75" thickBot="1">
      <c r="B18" s="16">
        <v>1230</v>
      </c>
      <c r="C18" s="5" t="s">
        <v>19</v>
      </c>
      <c r="D18" s="5">
        <v>70</v>
      </c>
      <c r="E18" s="18"/>
      <c r="F18" s="6"/>
    </row>
    <row r="19" spans="2:6" ht="15.75" thickBot="1">
      <c r="B19" s="18"/>
      <c r="C19" s="5" t="s">
        <v>20</v>
      </c>
      <c r="D19" s="5">
        <v>300</v>
      </c>
      <c r="E19" s="18"/>
      <c r="F19" s="6"/>
    </row>
    <row r="20" spans="2:6" ht="15.75" thickBot="1">
      <c r="B20" s="12" t="s">
        <v>5</v>
      </c>
      <c r="C20" s="13" t="s">
        <v>6</v>
      </c>
      <c r="D20" s="14">
        <f>SUM(D18:D19)</f>
        <v>370</v>
      </c>
      <c r="E20" s="15"/>
      <c r="F20" s="16">
        <f>B18+D20</f>
        <v>1600</v>
      </c>
    </row>
    <row r="21" spans="2:6" ht="15.75" thickBot="1"/>
    <row r="22" spans="2:6" ht="19.5" thickBot="1">
      <c r="B22" s="49" t="s">
        <v>23</v>
      </c>
      <c r="C22" s="50"/>
      <c r="D22" s="50"/>
      <c r="E22" s="50"/>
      <c r="F22" s="51"/>
    </row>
    <row r="23" spans="2:6">
      <c r="B23" s="4" t="s">
        <v>0</v>
      </c>
      <c r="C23" s="5" t="s">
        <v>1</v>
      </c>
      <c r="D23" s="5" t="s">
        <v>2</v>
      </c>
      <c r="E23" s="5" t="s">
        <v>3</v>
      </c>
      <c r="F23" s="6" t="s">
        <v>4</v>
      </c>
    </row>
    <row r="24" spans="2:6">
      <c r="B24" s="18">
        <v>1600</v>
      </c>
      <c r="C24" s="5" t="s">
        <v>19</v>
      </c>
      <c r="D24" s="5">
        <v>80</v>
      </c>
      <c r="E24" s="19">
        <v>3000</v>
      </c>
      <c r="F24" s="6"/>
    </row>
    <row r="25" spans="2:6">
      <c r="B25" s="18"/>
      <c r="C25" s="5" t="s">
        <v>24</v>
      </c>
      <c r="D25" s="5">
        <v>600</v>
      </c>
      <c r="E25" s="18"/>
      <c r="F25" s="6"/>
    </row>
    <row r="26" spans="2:6" ht="15.75" thickBot="1">
      <c r="B26" s="18"/>
      <c r="C26" s="5" t="s">
        <v>20</v>
      </c>
      <c r="D26" s="5">
        <v>300</v>
      </c>
      <c r="E26" s="18"/>
      <c r="F26" s="6"/>
    </row>
    <row r="27" spans="2:6" ht="15.75" thickBot="1">
      <c r="B27" s="12" t="s">
        <v>5</v>
      </c>
      <c r="C27" s="13" t="s">
        <v>6</v>
      </c>
      <c r="D27" s="14">
        <f>SUM(D24:D26)</f>
        <v>980</v>
      </c>
      <c r="E27" s="15"/>
      <c r="F27" s="16">
        <v>420</v>
      </c>
    </row>
    <row r="28" spans="2:6" ht="15.75" thickBot="1"/>
    <row r="29" spans="2:6" ht="19.5" thickBot="1">
      <c r="B29" s="49" t="s">
        <v>25</v>
      </c>
      <c r="C29" s="50"/>
      <c r="D29" s="50"/>
      <c r="E29" s="50"/>
      <c r="F29" s="51"/>
    </row>
    <row r="30" spans="2:6">
      <c r="B30" s="4" t="s">
        <v>0</v>
      </c>
      <c r="C30" s="5" t="s">
        <v>1</v>
      </c>
      <c r="D30" s="5" t="s">
        <v>2</v>
      </c>
      <c r="E30" s="5" t="s">
        <v>3</v>
      </c>
      <c r="F30" s="6" t="s">
        <v>4</v>
      </c>
    </row>
    <row r="31" spans="2:6">
      <c r="B31" s="18">
        <v>420</v>
      </c>
      <c r="C31" s="5" t="s">
        <v>19</v>
      </c>
      <c r="D31" s="5">
        <v>70</v>
      </c>
      <c r="E31" s="18"/>
      <c r="F31" s="6"/>
    </row>
    <row r="32" spans="2:6">
      <c r="B32" s="18"/>
      <c r="C32" s="5" t="s">
        <v>26</v>
      </c>
      <c r="D32" s="5">
        <v>2000</v>
      </c>
      <c r="E32" s="18"/>
      <c r="F32" s="6"/>
    </row>
    <row r="33" spans="2:6" ht="15.75" thickBot="1">
      <c r="B33" s="18"/>
      <c r="C33" s="5" t="s">
        <v>20</v>
      </c>
      <c r="D33" s="5">
        <v>300</v>
      </c>
      <c r="E33" s="18"/>
      <c r="F33" s="6"/>
    </row>
    <row r="34" spans="2:6" ht="15.75" thickBot="1">
      <c r="B34" s="12" t="s">
        <v>5</v>
      </c>
      <c r="C34" s="13" t="s">
        <v>6</v>
      </c>
      <c r="D34" s="14">
        <f>SUM(D31:D33)</f>
        <v>2370</v>
      </c>
      <c r="E34" s="15"/>
      <c r="F34" s="16">
        <f>B31-D34</f>
        <v>-1950</v>
      </c>
    </row>
    <row r="35" spans="2:6" ht="15.75" thickBot="1"/>
    <row r="36" spans="2:6" ht="19.5" thickBot="1">
      <c r="B36" s="49" t="s">
        <v>27</v>
      </c>
      <c r="C36" s="50"/>
      <c r="D36" s="50"/>
      <c r="E36" s="50"/>
      <c r="F36" s="51"/>
    </row>
    <row r="37" spans="2:6">
      <c r="B37" s="4" t="s">
        <v>0</v>
      </c>
      <c r="C37" s="5" t="s">
        <v>1</v>
      </c>
      <c r="D37" s="5" t="s">
        <v>2</v>
      </c>
      <c r="E37" s="5" t="s">
        <v>3</v>
      </c>
      <c r="F37" s="6" t="s">
        <v>4</v>
      </c>
    </row>
    <row r="38" spans="2:6">
      <c r="B38" s="18">
        <v>1950</v>
      </c>
      <c r="C38" s="5" t="s">
        <v>19</v>
      </c>
      <c r="D38" s="5">
        <v>70</v>
      </c>
      <c r="E38" s="18"/>
      <c r="F38" s="6"/>
    </row>
    <row r="39" spans="2:6" ht="15.75" thickBot="1">
      <c r="B39" s="18"/>
      <c r="C39" s="5" t="s">
        <v>20</v>
      </c>
      <c r="D39" s="5">
        <v>300</v>
      </c>
      <c r="E39" s="18"/>
      <c r="F39" s="6"/>
    </row>
    <row r="40" spans="2:6" ht="15.75" thickBot="1">
      <c r="B40" s="12" t="s">
        <v>5</v>
      </c>
      <c r="C40" s="13" t="s">
        <v>6</v>
      </c>
      <c r="D40" s="14">
        <f>SUM(D38:D39)</f>
        <v>370</v>
      </c>
      <c r="E40" s="15"/>
      <c r="F40" s="16">
        <v>2320</v>
      </c>
    </row>
    <row r="41" spans="2:6" ht="15.75" thickBot="1"/>
    <row r="42" spans="2:6" ht="19.5" thickBot="1">
      <c r="B42" s="49" t="s">
        <v>28</v>
      </c>
      <c r="C42" s="50"/>
      <c r="D42" s="50"/>
      <c r="E42" s="50"/>
      <c r="F42" s="51"/>
    </row>
    <row r="43" spans="2:6">
      <c r="B43" s="4" t="s">
        <v>0</v>
      </c>
      <c r="C43" s="5" t="s">
        <v>1</v>
      </c>
      <c r="D43" s="5" t="s">
        <v>2</v>
      </c>
      <c r="E43" s="5" t="s">
        <v>3</v>
      </c>
      <c r="F43" s="6" t="s">
        <v>4</v>
      </c>
    </row>
    <row r="44" spans="2:6">
      <c r="B44" s="18">
        <v>2320</v>
      </c>
      <c r="C44" s="5" t="s">
        <v>19</v>
      </c>
      <c r="D44" s="5">
        <v>70</v>
      </c>
      <c r="E44" s="18"/>
      <c r="F44" s="6"/>
    </row>
    <row r="45" spans="2:6" ht="15.75" thickBot="1">
      <c r="B45" s="18"/>
      <c r="C45" s="5" t="s">
        <v>20</v>
      </c>
      <c r="D45" s="5">
        <v>300</v>
      </c>
      <c r="E45" s="18"/>
      <c r="F45" s="6"/>
    </row>
    <row r="46" spans="2:6" ht="15.75" thickBot="1">
      <c r="B46" s="12" t="s">
        <v>5</v>
      </c>
      <c r="C46" s="13" t="s">
        <v>6</v>
      </c>
      <c r="D46" s="14">
        <f>SUM(D44:D45)</f>
        <v>370</v>
      </c>
      <c r="E46" s="15"/>
      <c r="F46" s="16">
        <v>2690</v>
      </c>
    </row>
    <row r="47" spans="2:6" ht="15.75" thickBot="1"/>
    <row r="48" spans="2:6" ht="19.5" thickBot="1">
      <c r="B48" s="49" t="s">
        <v>29</v>
      </c>
      <c r="C48" s="50"/>
      <c r="D48" s="50"/>
      <c r="E48" s="50"/>
      <c r="F48" s="51"/>
    </row>
    <row r="49" spans="2:6">
      <c r="B49" s="4" t="s">
        <v>0</v>
      </c>
      <c r="C49" s="5" t="s">
        <v>1</v>
      </c>
      <c r="D49" s="5" t="s">
        <v>2</v>
      </c>
      <c r="E49" s="5" t="s">
        <v>3</v>
      </c>
      <c r="F49" s="6" t="s">
        <v>4</v>
      </c>
    </row>
    <row r="50" spans="2:6">
      <c r="B50" s="18">
        <v>2690</v>
      </c>
      <c r="C50" s="5" t="s">
        <v>19</v>
      </c>
      <c r="D50" s="5">
        <v>70</v>
      </c>
      <c r="E50" s="19">
        <v>3000</v>
      </c>
      <c r="F50" s="6"/>
    </row>
    <row r="51" spans="2:6" ht="15.75" thickBot="1">
      <c r="B51" s="18"/>
      <c r="C51" s="5" t="s">
        <v>20</v>
      </c>
      <c r="D51" s="5">
        <v>300</v>
      </c>
      <c r="E51" s="18"/>
      <c r="F51" s="6"/>
    </row>
    <row r="52" spans="2:6" ht="15.75" thickBot="1">
      <c r="B52" s="12" t="s">
        <v>5</v>
      </c>
      <c r="C52" s="13" t="s">
        <v>6</v>
      </c>
      <c r="D52" s="14">
        <f>SUM(D50:D51)</f>
        <v>370</v>
      </c>
      <c r="E52" s="15"/>
      <c r="F52" s="16">
        <v>2690</v>
      </c>
    </row>
    <row r="53" spans="2:6" ht="15.75" thickBot="1"/>
    <row r="54" spans="2:6" ht="19.5" thickBot="1">
      <c r="B54" s="49" t="s">
        <v>30</v>
      </c>
      <c r="C54" s="50"/>
      <c r="D54" s="50"/>
      <c r="E54" s="50"/>
      <c r="F54" s="51"/>
    </row>
    <row r="55" spans="2:6">
      <c r="B55" s="4" t="s">
        <v>0</v>
      </c>
      <c r="C55" s="5" t="s">
        <v>1</v>
      </c>
      <c r="D55" s="5" t="s">
        <v>2</v>
      </c>
      <c r="E55" s="5" t="s">
        <v>3</v>
      </c>
      <c r="F55" s="6" t="s">
        <v>4</v>
      </c>
    </row>
    <row r="56" spans="2:6">
      <c r="B56" s="18">
        <v>2690</v>
      </c>
      <c r="C56" s="5" t="s">
        <v>19</v>
      </c>
      <c r="D56" s="5">
        <v>70</v>
      </c>
      <c r="E56" s="18"/>
      <c r="F56" s="6"/>
    </row>
    <row r="57" spans="2:6" ht="15.75" thickBot="1">
      <c r="B57" s="18"/>
      <c r="C57" s="5" t="s">
        <v>20</v>
      </c>
      <c r="D57" s="5">
        <v>300</v>
      </c>
      <c r="E57" s="18"/>
      <c r="F57" s="6"/>
    </row>
    <row r="58" spans="2:6" ht="15.75" thickBot="1">
      <c r="B58" s="12" t="s">
        <v>5</v>
      </c>
      <c r="C58" s="13" t="s">
        <v>6</v>
      </c>
      <c r="D58" s="14">
        <f>SUM(D56:D57)</f>
        <v>370</v>
      </c>
      <c r="E58" s="15"/>
      <c r="F58" s="16">
        <v>2690</v>
      </c>
    </row>
    <row r="59" spans="2:6" ht="15.75" thickBot="1"/>
    <row r="60" spans="2:6" ht="19.5" thickBot="1">
      <c r="B60" s="49" t="s">
        <v>31</v>
      </c>
      <c r="C60" s="50"/>
      <c r="D60" s="50"/>
      <c r="E60" s="50"/>
      <c r="F60" s="51"/>
    </row>
    <row r="61" spans="2:6">
      <c r="B61" s="4" t="s">
        <v>0</v>
      </c>
      <c r="C61" s="5" t="s">
        <v>1</v>
      </c>
      <c r="D61" s="5" t="s">
        <v>2</v>
      </c>
      <c r="E61" s="5" t="s">
        <v>3</v>
      </c>
      <c r="F61" s="6" t="s">
        <v>4</v>
      </c>
    </row>
    <row r="62" spans="2:6">
      <c r="B62" s="18">
        <v>2690</v>
      </c>
      <c r="C62" s="5" t="s">
        <v>19</v>
      </c>
      <c r="D62" s="5">
        <v>70</v>
      </c>
      <c r="E62" s="18"/>
      <c r="F62" s="6"/>
    </row>
    <row r="63" spans="2:6">
      <c r="B63" s="18"/>
      <c r="C63" s="5" t="s">
        <v>32</v>
      </c>
      <c r="D63" s="5">
        <v>2000</v>
      </c>
      <c r="E63" s="18"/>
      <c r="F63" s="6"/>
    </row>
    <row r="64" spans="2:6" ht="15.75" thickBot="1">
      <c r="B64" s="18"/>
      <c r="C64" s="5" t="s">
        <v>20</v>
      </c>
      <c r="D64" s="5">
        <v>300</v>
      </c>
      <c r="E64" s="18"/>
      <c r="F64" s="6"/>
    </row>
    <row r="65" spans="2:6" ht="15.75" thickBot="1">
      <c r="B65" s="12" t="s">
        <v>5</v>
      </c>
      <c r="C65" s="13" t="s">
        <v>6</v>
      </c>
      <c r="D65" s="14">
        <f>SUM(D62:D64)</f>
        <v>2370</v>
      </c>
      <c r="E65" s="15"/>
      <c r="F65" s="16">
        <v>2690</v>
      </c>
    </row>
  </sheetData>
  <mergeCells count="10">
    <mergeCell ref="B42:F42"/>
    <mergeCell ref="B48:F48"/>
    <mergeCell ref="B54:F54"/>
    <mergeCell ref="B60:F60"/>
    <mergeCell ref="B4:F4"/>
    <mergeCell ref="B9:F9"/>
    <mergeCell ref="B16:F16"/>
    <mergeCell ref="B22:F22"/>
    <mergeCell ref="B29:F29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SANDEP</vt:lpstr>
      <vt:lpstr>KALLU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cp:lastPrinted>2024-05-23T06:27:51Z</cp:lastPrinted>
  <dcterms:created xsi:type="dcterms:W3CDTF">2024-03-02T13:45:11Z</dcterms:created>
  <dcterms:modified xsi:type="dcterms:W3CDTF">2024-07-19T11:25:48Z</dcterms:modified>
</cp:coreProperties>
</file>