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3" activeTab="34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-24" sheetId="34" r:id="rId33"/>
    <sheet name="SEP-24" sheetId="35" r:id="rId34"/>
    <sheet name="OCT-24" sheetId="36" r:id="rId35"/>
  </sheets>
  <definedNames>
    <definedName name="_xlnm._FilterDatabase" localSheetId="32" hidden="1">'AUG-24'!$A$4:$L$649</definedName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G452" i="35"/>
  <c r="G453"/>
  <c r="F452"/>
  <c r="F453"/>
  <c r="A452"/>
  <c r="A453"/>
  <c r="H656" i="36"/>
  <c r="E656"/>
  <c r="G655"/>
  <c r="F655"/>
  <c r="A655"/>
  <c r="F654"/>
  <c r="G654" s="1"/>
  <c r="A654"/>
  <c r="G653"/>
  <c r="F653"/>
  <c r="A653"/>
  <c r="F652"/>
  <c r="G652" s="1"/>
  <c r="A652"/>
  <c r="G651"/>
  <c r="F651"/>
  <c r="A651"/>
  <c r="F650"/>
  <c r="G650" s="1"/>
  <c r="A650"/>
  <c r="G649"/>
  <c r="F649"/>
  <c r="A649"/>
  <c r="F648"/>
  <c r="G648" s="1"/>
  <c r="A648"/>
  <c r="G647"/>
  <c r="F647"/>
  <c r="A647"/>
  <c r="F646"/>
  <c r="G646" s="1"/>
  <c r="A646"/>
  <c r="G645"/>
  <c r="F645"/>
  <c r="A645"/>
  <c r="F644"/>
  <c r="G644" s="1"/>
  <c r="A644"/>
  <c r="G643"/>
  <c r="F643"/>
  <c r="A643"/>
  <c r="F642"/>
  <c r="G642" s="1"/>
  <c r="A642"/>
  <c r="G641"/>
  <c r="F641"/>
  <c r="A641"/>
  <c r="F640"/>
  <c r="G640" s="1"/>
  <c r="A640"/>
  <c r="G639"/>
  <c r="F639"/>
  <c r="A639"/>
  <c r="F638"/>
  <c r="G638" s="1"/>
  <c r="A638"/>
  <c r="G637"/>
  <c r="F637"/>
  <c r="A637"/>
  <c r="F636"/>
  <c r="G636" s="1"/>
  <c r="A636"/>
  <c r="G635"/>
  <c r="F635"/>
  <c r="A635"/>
  <c r="F634"/>
  <c r="G634" s="1"/>
  <c r="A634"/>
  <c r="G633"/>
  <c r="F633"/>
  <c r="A633"/>
  <c r="F632"/>
  <c r="G632" s="1"/>
  <c r="A632"/>
  <c r="G631"/>
  <c r="F631"/>
  <c r="A631"/>
  <c r="F630"/>
  <c r="G630" s="1"/>
  <c r="A630"/>
  <c r="G629"/>
  <c r="F629"/>
  <c r="A629"/>
  <c r="F628"/>
  <c r="G628" s="1"/>
  <c r="A628"/>
  <c r="G627"/>
  <c r="F627"/>
  <c r="A627"/>
  <c r="F626"/>
  <c r="G626" s="1"/>
  <c r="A626"/>
  <c r="G625"/>
  <c r="F625"/>
  <c r="A625"/>
  <c r="F624"/>
  <c r="G624" s="1"/>
  <c r="A624"/>
  <c r="G623"/>
  <c r="F623"/>
  <c r="A623"/>
  <c r="F622"/>
  <c r="G622" s="1"/>
  <c r="A622"/>
  <c r="G621"/>
  <c r="F621"/>
  <c r="A621"/>
  <c r="F620"/>
  <c r="G620" s="1"/>
  <c r="A620"/>
  <c r="G619"/>
  <c r="F619"/>
  <c r="A619"/>
  <c r="F618"/>
  <c r="G618" s="1"/>
  <c r="A618"/>
  <c r="G617"/>
  <c r="F617"/>
  <c r="A617"/>
  <c r="F616"/>
  <c r="G616" s="1"/>
  <c r="A616"/>
  <c r="G615"/>
  <c r="F615"/>
  <c r="A615"/>
  <c r="F614"/>
  <c r="G614" s="1"/>
  <c r="A614"/>
  <c r="G613"/>
  <c r="F613"/>
  <c r="A613"/>
  <c r="F612"/>
  <c r="G612" s="1"/>
  <c r="A612"/>
  <c r="G611"/>
  <c r="F611"/>
  <c r="A611"/>
  <c r="F610"/>
  <c r="G610" s="1"/>
  <c r="A610"/>
  <c r="G609"/>
  <c r="F609"/>
  <c r="A609"/>
  <c r="F608"/>
  <c r="G608" s="1"/>
  <c r="A608"/>
  <c r="G607"/>
  <c r="F607"/>
  <c r="A607"/>
  <c r="F606"/>
  <c r="G606" s="1"/>
  <c r="A606"/>
  <c r="G605"/>
  <c r="F605"/>
  <c r="A605"/>
  <c r="F604"/>
  <c r="G604" s="1"/>
  <c r="A604"/>
  <c r="F603"/>
  <c r="G603" s="1"/>
  <c r="A603"/>
  <c r="F602"/>
  <c r="G602" s="1"/>
  <c r="A602"/>
  <c r="G601"/>
  <c r="F601"/>
  <c r="A601"/>
  <c r="F600"/>
  <c r="G600" s="1"/>
  <c r="A600"/>
  <c r="F599"/>
  <c r="G599" s="1"/>
  <c r="A599"/>
  <c r="F598"/>
  <c r="G598" s="1"/>
  <c r="A598"/>
  <c r="G597"/>
  <c r="F597"/>
  <c r="A597"/>
  <c r="F596"/>
  <c r="G596" s="1"/>
  <c r="A596"/>
  <c r="F595"/>
  <c r="G595" s="1"/>
  <c r="A595"/>
  <c r="F594"/>
  <c r="G594" s="1"/>
  <c r="A594"/>
  <c r="G593"/>
  <c r="F593"/>
  <c r="A593"/>
  <c r="F592"/>
  <c r="G592" s="1"/>
  <c r="A592"/>
  <c r="F591"/>
  <c r="G591" s="1"/>
  <c r="A591"/>
  <c r="F590"/>
  <c r="G590" s="1"/>
  <c r="A590"/>
  <c r="G589"/>
  <c r="F589"/>
  <c r="A589"/>
  <c r="F588"/>
  <c r="G588" s="1"/>
  <c r="A588"/>
  <c r="F587"/>
  <c r="G587" s="1"/>
  <c r="A587"/>
  <c r="F586"/>
  <c r="G586" s="1"/>
  <c r="A586"/>
  <c r="G585"/>
  <c r="F585"/>
  <c r="A585"/>
  <c r="F584"/>
  <c r="G584" s="1"/>
  <c r="A584"/>
  <c r="F583"/>
  <c r="G583" s="1"/>
  <c r="A583"/>
  <c r="F582"/>
  <c r="G582" s="1"/>
  <c r="A582"/>
  <c r="G581"/>
  <c r="F581"/>
  <c r="A581"/>
  <c r="F580"/>
  <c r="G580" s="1"/>
  <c r="A580"/>
  <c r="F579"/>
  <c r="G579" s="1"/>
  <c r="A579"/>
  <c r="F578"/>
  <c r="G578" s="1"/>
  <c r="A578"/>
  <c r="G577"/>
  <c r="F577"/>
  <c r="A577"/>
  <c r="F576"/>
  <c r="G576" s="1"/>
  <c r="A576"/>
  <c r="F575"/>
  <c r="G575" s="1"/>
  <c r="A575"/>
  <c r="F574"/>
  <c r="G574" s="1"/>
  <c r="A574"/>
  <c r="G573"/>
  <c r="F573"/>
  <c r="A573"/>
  <c r="F572"/>
  <c r="G572" s="1"/>
  <c r="A572"/>
  <c r="F571"/>
  <c r="G571" s="1"/>
  <c r="A571"/>
  <c r="F570"/>
  <c r="G570" s="1"/>
  <c r="A570"/>
  <c r="G569"/>
  <c r="F569"/>
  <c r="A569"/>
  <c r="F568"/>
  <c r="G568" s="1"/>
  <c r="A568"/>
  <c r="F567"/>
  <c r="G567" s="1"/>
  <c r="A567"/>
  <c r="F566"/>
  <c r="G566" s="1"/>
  <c r="A566"/>
  <c r="G565"/>
  <c r="F565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G557"/>
  <c r="F557"/>
  <c r="A557"/>
  <c r="F556"/>
  <c r="G556" s="1"/>
  <c r="A556"/>
  <c r="F555"/>
  <c r="G555" s="1"/>
  <c r="A555"/>
  <c r="F554"/>
  <c r="G554" s="1"/>
  <c r="A554"/>
  <c r="G553"/>
  <c r="F553"/>
  <c r="A553"/>
  <c r="F552"/>
  <c r="G552" s="1"/>
  <c r="A552"/>
  <c r="F551"/>
  <c r="G551" s="1"/>
  <c r="A551"/>
  <c r="F550"/>
  <c r="G550" s="1"/>
  <c r="A550"/>
  <c r="G549"/>
  <c r="F549"/>
  <c r="A549"/>
  <c r="F548"/>
  <c r="G548" s="1"/>
  <c r="A548"/>
  <c r="F547"/>
  <c r="G547" s="1"/>
  <c r="A547"/>
  <c r="F546"/>
  <c r="G546" s="1"/>
  <c r="A546"/>
  <c r="G545"/>
  <c r="F545"/>
  <c r="A545"/>
  <c r="F544"/>
  <c r="G544" s="1"/>
  <c r="A544"/>
  <c r="F543"/>
  <c r="G543" s="1"/>
  <c r="A543"/>
  <c r="F542"/>
  <c r="G542" s="1"/>
  <c r="A542"/>
  <c r="G541"/>
  <c r="F541"/>
  <c r="A541"/>
  <c r="F540"/>
  <c r="G540" s="1"/>
  <c r="A540"/>
  <c r="F539"/>
  <c r="G539" s="1"/>
  <c r="A539"/>
  <c r="F538"/>
  <c r="G538" s="1"/>
  <c r="A538"/>
  <c r="G537"/>
  <c r="F537"/>
  <c r="A537"/>
  <c r="F536"/>
  <c r="G536" s="1"/>
  <c r="A536"/>
  <c r="F535"/>
  <c r="G535" s="1"/>
  <c r="A535"/>
  <c r="F534"/>
  <c r="G534" s="1"/>
  <c r="A534"/>
  <c r="G533"/>
  <c r="F533"/>
  <c r="A533"/>
  <c r="F532"/>
  <c r="G532" s="1"/>
  <c r="A532"/>
  <c r="F531"/>
  <c r="G531" s="1"/>
  <c r="A531"/>
  <c r="F530"/>
  <c r="G530" s="1"/>
  <c r="A530"/>
  <c r="G529"/>
  <c r="F529"/>
  <c r="A529"/>
  <c r="F528"/>
  <c r="G528" s="1"/>
  <c r="A528"/>
  <c r="F527"/>
  <c r="G527" s="1"/>
  <c r="A527"/>
  <c r="F526"/>
  <c r="G526" s="1"/>
  <c r="A526"/>
  <c r="G525"/>
  <c r="F525"/>
  <c r="A525"/>
  <c r="F524"/>
  <c r="G524" s="1"/>
  <c r="A524"/>
  <c r="F523"/>
  <c r="G523" s="1"/>
  <c r="A523"/>
  <c r="F522"/>
  <c r="G522" s="1"/>
  <c r="A522"/>
  <c r="G521"/>
  <c r="F521"/>
  <c r="A521"/>
  <c r="F520"/>
  <c r="G520" s="1"/>
  <c r="A520"/>
  <c r="F519"/>
  <c r="G519" s="1"/>
  <c r="A519"/>
  <c r="F518"/>
  <c r="G518" s="1"/>
  <c r="A518"/>
  <c r="G517"/>
  <c r="F517"/>
  <c r="A517"/>
  <c r="F516"/>
  <c r="G516" s="1"/>
  <c r="A516"/>
  <c r="F515"/>
  <c r="G515" s="1"/>
  <c r="A515"/>
  <c r="F514"/>
  <c r="G514" s="1"/>
  <c r="A514"/>
  <c r="G513"/>
  <c r="F513"/>
  <c r="A513"/>
  <c r="F512"/>
  <c r="G512" s="1"/>
  <c r="A512"/>
  <c r="F511"/>
  <c r="G511" s="1"/>
  <c r="A511"/>
  <c r="F510"/>
  <c r="G510" s="1"/>
  <c r="A510"/>
  <c r="G509"/>
  <c r="F509"/>
  <c r="A509"/>
  <c r="F508"/>
  <c r="G508" s="1"/>
  <c r="A508"/>
  <c r="F507"/>
  <c r="G507" s="1"/>
  <c r="A507"/>
  <c r="F506"/>
  <c r="G506" s="1"/>
  <c r="A506"/>
  <c r="G505"/>
  <c r="F505"/>
  <c r="A505"/>
  <c r="F504"/>
  <c r="G504" s="1"/>
  <c r="A504"/>
  <c r="F503"/>
  <c r="G503" s="1"/>
  <c r="A503"/>
  <c r="F502"/>
  <c r="G502" s="1"/>
  <c r="A502"/>
  <c r="G501"/>
  <c r="F501"/>
  <c r="A501"/>
  <c r="F500"/>
  <c r="G500" s="1"/>
  <c r="A500"/>
  <c r="F499"/>
  <c r="G499" s="1"/>
  <c r="A499"/>
  <c r="F498"/>
  <c r="G498" s="1"/>
  <c r="A498"/>
  <c r="G497"/>
  <c r="F497"/>
  <c r="A497"/>
  <c r="F496"/>
  <c r="G496" s="1"/>
  <c r="A496"/>
  <c r="F495"/>
  <c r="G495" s="1"/>
  <c r="A495"/>
  <c r="F494"/>
  <c r="G494" s="1"/>
  <c r="A494"/>
  <c r="G493"/>
  <c r="F493"/>
  <c r="A493"/>
  <c r="F492"/>
  <c r="G492" s="1"/>
  <c r="A492"/>
  <c r="F491"/>
  <c r="G491" s="1"/>
  <c r="A491"/>
  <c r="F490"/>
  <c r="G490" s="1"/>
  <c r="A490"/>
  <c r="G489"/>
  <c r="F489"/>
  <c r="A489"/>
  <c r="F488"/>
  <c r="G488" s="1"/>
  <c r="A488"/>
  <c r="F487"/>
  <c r="G487" s="1"/>
  <c r="A487"/>
  <c r="F486"/>
  <c r="G486" s="1"/>
  <c r="A486"/>
  <c r="G485"/>
  <c r="F485"/>
  <c r="A485"/>
  <c r="F484"/>
  <c r="G484" s="1"/>
  <c r="A484"/>
  <c r="F483"/>
  <c r="G483" s="1"/>
  <c r="A483"/>
  <c r="F482"/>
  <c r="G482" s="1"/>
  <c r="A482"/>
  <c r="G481"/>
  <c r="F481"/>
  <c r="A481"/>
  <c r="F480"/>
  <c r="G480" s="1"/>
  <c r="A480"/>
  <c r="F479"/>
  <c r="G479" s="1"/>
  <c r="A479"/>
  <c r="F478"/>
  <c r="G478" s="1"/>
  <c r="A478"/>
  <c r="G477"/>
  <c r="F477"/>
  <c r="A477"/>
  <c r="F476"/>
  <c r="G476" s="1"/>
  <c r="A476"/>
  <c r="F475"/>
  <c r="G475" s="1"/>
  <c r="A475"/>
  <c r="F474"/>
  <c r="G474" s="1"/>
  <c r="A474"/>
  <c r="G473"/>
  <c r="F473"/>
  <c r="A473"/>
  <c r="F472"/>
  <c r="G472" s="1"/>
  <c r="A472"/>
  <c r="F471"/>
  <c r="G471" s="1"/>
  <c r="A471"/>
  <c r="F470"/>
  <c r="G470" s="1"/>
  <c r="A470"/>
  <c r="G469"/>
  <c r="F469"/>
  <c r="A469"/>
  <c r="F468"/>
  <c r="G468" s="1"/>
  <c r="A468"/>
  <c r="F467"/>
  <c r="G467" s="1"/>
  <c r="A467"/>
  <c r="F466"/>
  <c r="G466" s="1"/>
  <c r="A466"/>
  <c r="G465"/>
  <c r="F465"/>
  <c r="A465"/>
  <c r="F464"/>
  <c r="G464" s="1"/>
  <c r="A464"/>
  <c r="F463"/>
  <c r="G463" s="1"/>
  <c r="A463"/>
  <c r="F462"/>
  <c r="G462" s="1"/>
  <c r="A462"/>
  <c r="G461"/>
  <c r="F461"/>
  <c r="A461"/>
  <c r="F460"/>
  <c r="G460" s="1"/>
  <c r="A460"/>
  <c r="F459"/>
  <c r="G459" s="1"/>
  <c r="A459"/>
  <c r="F458"/>
  <c r="G458" s="1"/>
  <c r="A458"/>
  <c r="G457"/>
  <c r="F457"/>
  <c r="A457"/>
  <c r="F456"/>
  <c r="G456" s="1"/>
  <c r="A456"/>
  <c r="F455"/>
  <c r="G455" s="1"/>
  <c r="A455"/>
  <c r="F454"/>
  <c r="G454" s="1"/>
  <c r="A454"/>
  <c r="G453"/>
  <c r="F453"/>
  <c r="A453"/>
  <c r="F452"/>
  <c r="G452" s="1"/>
  <c r="A452"/>
  <c r="F451"/>
  <c r="G451" s="1"/>
  <c r="A451"/>
  <c r="F450"/>
  <c r="G450" s="1"/>
  <c r="A450"/>
  <c r="G449"/>
  <c r="F449"/>
  <c r="A449"/>
  <c r="F448"/>
  <c r="G448" s="1"/>
  <c r="A448"/>
  <c r="F447"/>
  <c r="G447" s="1"/>
  <c r="A447"/>
  <c r="F446"/>
  <c r="G446" s="1"/>
  <c r="A446"/>
  <c r="G445"/>
  <c r="F445"/>
  <c r="A445"/>
  <c r="F444"/>
  <c r="G444" s="1"/>
  <c r="A444"/>
  <c r="F443"/>
  <c r="G443" s="1"/>
  <c r="A443"/>
  <c r="F442"/>
  <c r="G442" s="1"/>
  <c r="A442"/>
  <c r="G441"/>
  <c r="F441"/>
  <c r="A441"/>
  <c r="F440"/>
  <c r="G440" s="1"/>
  <c r="A440"/>
  <c r="F439"/>
  <c r="G439" s="1"/>
  <c r="A439"/>
  <c r="F438"/>
  <c r="G438" s="1"/>
  <c r="A438"/>
  <c r="G437"/>
  <c r="F437"/>
  <c r="A437"/>
  <c r="F436"/>
  <c r="G436" s="1"/>
  <c r="A436"/>
  <c r="F435"/>
  <c r="G435" s="1"/>
  <c r="A435"/>
  <c r="F434"/>
  <c r="G434" s="1"/>
  <c r="A434"/>
  <c r="G433"/>
  <c r="F433"/>
  <c r="A433"/>
  <c r="F432"/>
  <c r="G432" s="1"/>
  <c r="A432"/>
  <c r="F431"/>
  <c r="G431" s="1"/>
  <c r="A431"/>
  <c r="F430"/>
  <c r="G430" s="1"/>
  <c r="A430"/>
  <c r="G429"/>
  <c r="F429"/>
  <c r="A429"/>
  <c r="F428"/>
  <c r="G428" s="1"/>
  <c r="A428"/>
  <c r="F427"/>
  <c r="G427" s="1"/>
  <c r="A427"/>
  <c r="F426"/>
  <c r="G426" s="1"/>
  <c r="A426"/>
  <c r="G425"/>
  <c r="F425"/>
  <c r="A425"/>
  <c r="F424"/>
  <c r="G424" s="1"/>
  <c r="A424"/>
  <c r="F423"/>
  <c r="G423" s="1"/>
  <c r="A423"/>
  <c r="F422"/>
  <c r="G422" s="1"/>
  <c r="A422"/>
  <c r="G421"/>
  <c r="F421"/>
  <c r="A421"/>
  <c r="F420"/>
  <c r="G420" s="1"/>
  <c r="A420"/>
  <c r="F419"/>
  <c r="G419" s="1"/>
  <c r="A419"/>
  <c r="F418"/>
  <c r="G418" s="1"/>
  <c r="A418"/>
  <c r="G417"/>
  <c r="F417"/>
  <c r="A417"/>
  <c r="F416"/>
  <c r="G416" s="1"/>
  <c r="A416"/>
  <c r="F415"/>
  <c r="G415" s="1"/>
  <c r="A415"/>
  <c r="F414"/>
  <c r="G414" s="1"/>
  <c r="A414"/>
  <c r="G413"/>
  <c r="F413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G405"/>
  <c r="F405"/>
  <c r="A405"/>
  <c r="F404"/>
  <c r="G404" s="1"/>
  <c r="A404"/>
  <c r="F403"/>
  <c r="G403" s="1"/>
  <c r="A403"/>
  <c r="F402"/>
  <c r="G402" s="1"/>
  <c r="A402"/>
  <c r="G401"/>
  <c r="F401"/>
  <c r="A401"/>
  <c r="F400"/>
  <c r="G400" s="1"/>
  <c r="A400"/>
  <c r="F399"/>
  <c r="G399" s="1"/>
  <c r="A399"/>
  <c r="F398"/>
  <c r="G398" s="1"/>
  <c r="A398"/>
  <c r="G397"/>
  <c r="F397"/>
  <c r="A397"/>
  <c r="F396"/>
  <c r="G396" s="1"/>
  <c r="A396"/>
  <c r="F395"/>
  <c r="G395" s="1"/>
  <c r="A395"/>
  <c r="F394"/>
  <c r="G394" s="1"/>
  <c r="A394"/>
  <c r="G393"/>
  <c r="F393"/>
  <c r="A393"/>
  <c r="F392"/>
  <c r="G392" s="1"/>
  <c r="A392"/>
  <c r="F391"/>
  <c r="G391" s="1"/>
  <c r="A391"/>
  <c r="F390"/>
  <c r="G390" s="1"/>
  <c r="A390"/>
  <c r="G389"/>
  <c r="F389"/>
  <c r="A389"/>
  <c r="F388"/>
  <c r="G388" s="1"/>
  <c r="A388"/>
  <c r="F387"/>
  <c r="G387" s="1"/>
  <c r="A387"/>
  <c r="F386"/>
  <c r="G386" s="1"/>
  <c r="A386"/>
  <c r="G385"/>
  <c r="F385"/>
  <c r="A385"/>
  <c r="F384"/>
  <c r="G384" s="1"/>
  <c r="A384"/>
  <c r="F383"/>
  <c r="G383" s="1"/>
  <c r="A383"/>
  <c r="F382"/>
  <c r="G382" s="1"/>
  <c r="A382"/>
  <c r="G381"/>
  <c r="F381"/>
  <c r="A381"/>
  <c r="F380"/>
  <c r="G380" s="1"/>
  <c r="A380"/>
  <c r="F379"/>
  <c r="G379" s="1"/>
  <c r="A379"/>
  <c r="F378"/>
  <c r="G378" s="1"/>
  <c r="A378"/>
  <c r="G377"/>
  <c r="F377"/>
  <c r="A377"/>
  <c r="F376"/>
  <c r="G376" s="1"/>
  <c r="A376"/>
  <c r="F375"/>
  <c r="G375" s="1"/>
  <c r="A375"/>
  <c r="F374"/>
  <c r="G374" s="1"/>
  <c r="A374"/>
  <c r="G373"/>
  <c r="F373"/>
  <c r="A373"/>
  <c r="F372"/>
  <c r="G372" s="1"/>
  <c r="A372"/>
  <c r="F371"/>
  <c r="G371" s="1"/>
  <c r="A371"/>
  <c r="F370"/>
  <c r="G370" s="1"/>
  <c r="A370"/>
  <c r="G369"/>
  <c r="F369"/>
  <c r="A369"/>
  <c r="F368"/>
  <c r="G368" s="1"/>
  <c r="A368"/>
  <c r="F367"/>
  <c r="G367" s="1"/>
  <c r="A367"/>
  <c r="F366"/>
  <c r="G366" s="1"/>
  <c r="A366"/>
  <c r="G365"/>
  <c r="F365"/>
  <c r="A365"/>
  <c r="F364"/>
  <c r="G364" s="1"/>
  <c r="A364"/>
  <c r="F363"/>
  <c r="G363" s="1"/>
  <c r="A363"/>
  <c r="F362"/>
  <c r="G362" s="1"/>
  <c r="A362"/>
  <c r="G361"/>
  <c r="F361"/>
  <c r="A361"/>
  <c r="F360"/>
  <c r="G360" s="1"/>
  <c r="A360"/>
  <c r="F359"/>
  <c r="G359" s="1"/>
  <c r="A359"/>
  <c r="F358"/>
  <c r="G358" s="1"/>
  <c r="A358"/>
  <c r="G357"/>
  <c r="F357"/>
  <c r="A357"/>
  <c r="F356"/>
  <c r="G356" s="1"/>
  <c r="A356"/>
  <c r="F355"/>
  <c r="G355" s="1"/>
  <c r="A355"/>
  <c r="F354"/>
  <c r="G354" s="1"/>
  <c r="A354"/>
  <c r="G353"/>
  <c r="F353"/>
  <c r="A353"/>
  <c r="F352"/>
  <c r="G352" s="1"/>
  <c r="A352"/>
  <c r="F351"/>
  <c r="G351" s="1"/>
  <c r="A351"/>
  <c r="F350"/>
  <c r="G350" s="1"/>
  <c r="A350"/>
  <c r="G349"/>
  <c r="F349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G341"/>
  <c r="F341"/>
  <c r="A341"/>
  <c r="F340"/>
  <c r="G340" s="1"/>
  <c r="A340"/>
  <c r="F339"/>
  <c r="G339" s="1"/>
  <c r="A339"/>
  <c r="F338"/>
  <c r="G338" s="1"/>
  <c r="A338"/>
  <c r="G337"/>
  <c r="F337"/>
  <c r="A337"/>
  <c r="F336"/>
  <c r="G336" s="1"/>
  <c r="A336"/>
  <c r="F335"/>
  <c r="G335" s="1"/>
  <c r="A335"/>
  <c r="F334"/>
  <c r="G334" s="1"/>
  <c r="A334"/>
  <c r="G333"/>
  <c r="F333"/>
  <c r="A333"/>
  <c r="F332"/>
  <c r="G332" s="1"/>
  <c r="A332"/>
  <c r="F331"/>
  <c r="G331" s="1"/>
  <c r="A331"/>
  <c r="F330"/>
  <c r="G330" s="1"/>
  <c r="A330"/>
  <c r="G329"/>
  <c r="F329"/>
  <c r="A329"/>
  <c r="F328"/>
  <c r="G328" s="1"/>
  <c r="A328"/>
  <c r="F327"/>
  <c r="G327" s="1"/>
  <c r="A327"/>
  <c r="F326"/>
  <c r="G326" s="1"/>
  <c r="A326"/>
  <c r="G325"/>
  <c r="F325"/>
  <c r="A325"/>
  <c r="F324"/>
  <c r="G324" s="1"/>
  <c r="A324"/>
  <c r="F323"/>
  <c r="G323" s="1"/>
  <c r="A323"/>
  <c r="F322"/>
  <c r="G322" s="1"/>
  <c r="A322"/>
  <c r="G321"/>
  <c r="F321"/>
  <c r="A321"/>
  <c r="F320"/>
  <c r="G320" s="1"/>
  <c r="A320"/>
  <c r="F319"/>
  <c r="G319" s="1"/>
  <c r="A319"/>
  <c r="F318"/>
  <c r="G318" s="1"/>
  <c r="A318"/>
  <c r="G317"/>
  <c r="F317"/>
  <c r="A317"/>
  <c r="F316"/>
  <c r="G316" s="1"/>
  <c r="A316"/>
  <c r="F315"/>
  <c r="G315" s="1"/>
  <c r="A315"/>
  <c r="F314"/>
  <c r="G314" s="1"/>
  <c r="A314"/>
  <c r="G313"/>
  <c r="F313"/>
  <c r="A313"/>
  <c r="F312"/>
  <c r="G312" s="1"/>
  <c r="A312"/>
  <c r="F311"/>
  <c r="G311" s="1"/>
  <c r="A311"/>
  <c r="F310"/>
  <c r="G310" s="1"/>
  <c r="A310"/>
  <c r="G309"/>
  <c r="F309"/>
  <c r="A309"/>
  <c r="F308"/>
  <c r="G308" s="1"/>
  <c r="A308"/>
  <c r="F307"/>
  <c r="G307" s="1"/>
  <c r="A307"/>
  <c r="F306"/>
  <c r="G306" s="1"/>
  <c r="A306"/>
  <c r="G305"/>
  <c r="F305"/>
  <c r="A305"/>
  <c r="F304"/>
  <c r="G304" s="1"/>
  <c r="A304"/>
  <c r="F303"/>
  <c r="G303" s="1"/>
  <c r="A303"/>
  <c r="F302"/>
  <c r="G302" s="1"/>
  <c r="A302"/>
  <c r="G301"/>
  <c r="F301"/>
  <c r="A301"/>
  <c r="F300"/>
  <c r="G300" s="1"/>
  <c r="A300"/>
  <c r="F299"/>
  <c r="G299" s="1"/>
  <c r="A299"/>
  <c r="F298"/>
  <c r="G298" s="1"/>
  <c r="A298"/>
  <c r="G297"/>
  <c r="F297"/>
  <c r="A297"/>
  <c r="F296"/>
  <c r="G296" s="1"/>
  <c r="A296"/>
  <c r="F295"/>
  <c r="G295" s="1"/>
  <c r="A295"/>
  <c r="F294"/>
  <c r="G294" s="1"/>
  <c r="A294"/>
  <c r="G293"/>
  <c r="F293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G285"/>
  <c r="F285"/>
  <c r="A285"/>
  <c r="F284"/>
  <c r="G284" s="1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G277"/>
  <c r="F277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G269"/>
  <c r="F269"/>
  <c r="A269"/>
  <c r="F268"/>
  <c r="G268" s="1"/>
  <c r="A268"/>
  <c r="F267"/>
  <c r="G267" s="1"/>
  <c r="A267"/>
  <c r="F266"/>
  <c r="G266" s="1"/>
  <c r="A266"/>
  <c r="G265"/>
  <c r="F265"/>
  <c r="A265"/>
  <c r="F264"/>
  <c r="G264" s="1"/>
  <c r="A264"/>
  <c r="F263"/>
  <c r="G263" s="1"/>
  <c r="A263"/>
  <c r="F262"/>
  <c r="G262" s="1"/>
  <c r="A262"/>
  <c r="G261"/>
  <c r="F26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G253"/>
  <c r="F253"/>
  <c r="A253"/>
  <c r="F252"/>
  <c r="G252" s="1"/>
  <c r="A252"/>
  <c r="F251"/>
  <c r="G251" s="1"/>
  <c r="A251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G245"/>
  <c r="F245"/>
  <c r="A245"/>
  <c r="F244"/>
  <c r="G244" s="1"/>
  <c r="A244"/>
  <c r="F243"/>
  <c r="G243" s="1"/>
  <c r="A243"/>
  <c r="F242"/>
  <c r="G242" s="1"/>
  <c r="A242"/>
  <c r="F241"/>
  <c r="G241" s="1"/>
  <c r="A241"/>
  <c r="G240"/>
  <c r="F240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G232"/>
  <c r="F232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G224"/>
  <c r="F224"/>
  <c r="A224"/>
  <c r="F223"/>
  <c r="G223" s="1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G216"/>
  <c r="F216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G208"/>
  <c r="F208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G200"/>
  <c r="F200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G192"/>
  <c r="F192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G184"/>
  <c r="F184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G176"/>
  <c r="F176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G168"/>
  <c r="F168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G160"/>
  <c r="F160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G152"/>
  <c r="F152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G140"/>
  <c r="F140"/>
  <c r="A140"/>
  <c r="F139"/>
  <c r="G139" s="1"/>
  <c r="A139"/>
  <c r="F138"/>
  <c r="G138" s="1"/>
  <c r="A138"/>
  <c r="F137"/>
  <c r="G137" s="1"/>
  <c r="A137"/>
  <c r="G136"/>
  <c r="F136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G128"/>
  <c r="F128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F121"/>
  <c r="G121" s="1"/>
  <c r="A121"/>
  <c r="G120"/>
  <c r="F120"/>
  <c r="A120"/>
  <c r="F119"/>
  <c r="G119" s="1"/>
  <c r="A119"/>
  <c r="F118"/>
  <c r="G118" s="1"/>
  <c r="A118"/>
  <c r="F117"/>
  <c r="G117" s="1"/>
  <c r="A117"/>
  <c r="F116"/>
  <c r="G116" s="1"/>
  <c r="A116"/>
  <c r="G115"/>
  <c r="A115"/>
  <c r="F114"/>
  <c r="G114" s="1"/>
  <c r="A114"/>
  <c r="F113"/>
  <c r="G113" s="1"/>
  <c r="A113"/>
  <c r="G112"/>
  <c r="A112"/>
  <c r="F111"/>
  <c r="G111" s="1"/>
  <c r="A111"/>
  <c r="G110"/>
  <c r="F110"/>
  <c r="A110"/>
  <c r="F109"/>
  <c r="G109" s="1"/>
  <c r="A109"/>
  <c r="F108"/>
  <c r="G108" s="1"/>
  <c r="A108"/>
  <c r="F107"/>
  <c r="G107" s="1"/>
  <c r="A107"/>
  <c r="F106"/>
  <c r="G106" s="1"/>
  <c r="A106"/>
  <c r="F105"/>
  <c r="G105" s="1"/>
  <c r="A105"/>
  <c r="F104"/>
  <c r="G104" s="1"/>
  <c r="A104"/>
  <c r="F103"/>
  <c r="G103" s="1"/>
  <c r="A103"/>
  <c r="G102"/>
  <c r="F102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F95"/>
  <c r="G95" s="1"/>
  <c r="A95"/>
  <c r="G94"/>
  <c r="F94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G86"/>
  <c r="F86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G78"/>
  <c r="F78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G70"/>
  <c r="F70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G62"/>
  <c r="F62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G54"/>
  <c r="F54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G46"/>
  <c r="F46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G39"/>
  <c r="F39"/>
  <c r="A39"/>
  <c r="L38"/>
  <c r="J38"/>
  <c r="F38"/>
  <c r="G38" s="1"/>
  <c r="A38"/>
  <c r="F37"/>
  <c r="G37" s="1"/>
  <c r="A37"/>
  <c r="F36"/>
  <c r="G36" s="1"/>
  <c r="A36"/>
  <c r="G35"/>
  <c r="F35"/>
  <c r="A35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G19"/>
  <c r="F19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G11"/>
  <c r="F1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K41" l="1"/>
  <c r="F488" i="35" l="1"/>
  <c r="J38"/>
  <c r="K41" s="1"/>
  <c r="L38"/>
  <c r="F432" l="1"/>
  <c r="G432" s="1"/>
  <c r="C242" l="1"/>
  <c r="F222"/>
  <c r="F223"/>
  <c r="F224"/>
  <c r="F225"/>
  <c r="F226"/>
  <c r="F227"/>
  <c r="F228"/>
  <c r="G112" l="1"/>
  <c r="F118"/>
  <c r="G118" s="1"/>
  <c r="F117"/>
  <c r="G117" s="1"/>
  <c r="F116"/>
  <c r="G116" s="1"/>
  <c r="G115"/>
  <c r="F114"/>
  <c r="G114" s="1"/>
  <c r="F113"/>
  <c r="G113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9"/>
  <c r="G99" s="1"/>
  <c r="F98"/>
  <c r="G98" s="1"/>
  <c r="F97"/>
  <c r="G97" s="1"/>
  <c r="G96"/>
  <c r="F96"/>
  <c r="G95"/>
  <c r="F95"/>
  <c r="G94"/>
  <c r="F94"/>
  <c r="G93"/>
  <c r="F93"/>
  <c r="G92"/>
  <c r="F92"/>
  <c r="G91"/>
  <c r="F91"/>
  <c r="G90"/>
  <c r="F90"/>
  <c r="G89"/>
  <c r="F89"/>
  <c r="G88"/>
  <c r="F88"/>
  <c r="G87"/>
  <c r="F87"/>
  <c r="F86"/>
  <c r="G86" s="1"/>
  <c r="F85"/>
  <c r="G85" s="1"/>
  <c r="G84"/>
  <c r="F84"/>
  <c r="F640" i="34" l="1"/>
  <c r="F643"/>
  <c r="A5"/>
  <c r="H524" i="35" l="1"/>
  <c r="E524"/>
  <c r="F523"/>
  <c r="G523" s="1"/>
  <c r="A523"/>
  <c r="F522"/>
  <c r="G522" s="1"/>
  <c r="A522"/>
  <c r="F521"/>
  <c r="G521" s="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F513"/>
  <c r="G513" s="1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F505"/>
  <c r="G505" s="1"/>
  <c r="A505"/>
  <c r="F504"/>
  <c r="G504" s="1"/>
  <c r="A504"/>
  <c r="G503"/>
  <c r="F503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F497"/>
  <c r="G497" s="1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F489"/>
  <c r="G489" s="1"/>
  <c r="A489"/>
  <c r="G488"/>
  <c r="A488"/>
  <c r="F487"/>
  <c r="G487" s="1"/>
  <c r="A487"/>
  <c r="F486"/>
  <c r="G486" s="1"/>
  <c r="A486"/>
  <c r="F485"/>
  <c r="G485" s="1"/>
  <c r="A485"/>
  <c r="F484"/>
  <c r="G484" s="1"/>
  <c r="A484"/>
  <c r="G483"/>
  <c r="F483"/>
  <c r="A483"/>
  <c r="F482"/>
  <c r="G482" s="1"/>
  <c r="A482"/>
  <c r="F481"/>
  <c r="G481" s="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F473"/>
  <c r="G473" s="1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F465"/>
  <c r="G465" s="1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F457"/>
  <c r="G457" s="1"/>
  <c r="A457"/>
  <c r="F456"/>
  <c r="G456" s="1"/>
  <c r="A456"/>
  <c r="F455"/>
  <c r="G455" s="1"/>
  <c r="A455"/>
  <c r="F454"/>
  <c r="G454" s="1"/>
  <c r="A454"/>
  <c r="F451"/>
  <c r="G451" s="1"/>
  <c r="A451"/>
  <c r="F450"/>
  <c r="G450" s="1"/>
  <c r="A450"/>
  <c r="F449"/>
  <c r="G449" s="1"/>
  <c r="A449"/>
  <c r="F448"/>
  <c r="G448" s="1"/>
  <c r="A448"/>
  <c r="F447"/>
  <c r="G447" s="1"/>
  <c r="A447"/>
  <c r="F446"/>
  <c r="G446" s="1"/>
  <c r="A446"/>
  <c r="G445"/>
  <c r="F445"/>
  <c r="A445"/>
  <c r="F444"/>
  <c r="G444" s="1"/>
  <c r="A444"/>
  <c r="F443"/>
  <c r="G443" s="1"/>
  <c r="A443"/>
  <c r="F442"/>
  <c r="G442" s="1"/>
  <c r="A442"/>
  <c r="F441"/>
  <c r="G441" s="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G433"/>
  <c r="F433"/>
  <c r="A433"/>
  <c r="A432"/>
  <c r="F431"/>
  <c r="G431" s="1"/>
  <c r="A431"/>
  <c r="F430"/>
  <c r="G430" s="1"/>
  <c r="A430"/>
  <c r="G429"/>
  <c r="F429"/>
  <c r="A429"/>
  <c r="F428"/>
  <c r="G428" s="1"/>
  <c r="A428"/>
  <c r="F427"/>
  <c r="G427" s="1"/>
  <c r="A427"/>
  <c r="F426"/>
  <c r="G426" s="1"/>
  <c r="A426"/>
  <c r="F425"/>
  <c r="G425" s="1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F417"/>
  <c r="G417" s="1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F401"/>
  <c r="G401" s="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F393"/>
  <c r="G393" s="1"/>
  <c r="A393"/>
  <c r="F392"/>
  <c r="G392" s="1"/>
  <c r="A392"/>
  <c r="F391"/>
  <c r="G391" s="1"/>
  <c r="A391"/>
  <c r="F390"/>
  <c r="G390" s="1"/>
  <c r="A390"/>
  <c r="G389"/>
  <c r="F389"/>
  <c r="A389"/>
  <c r="F388"/>
  <c r="G388" s="1"/>
  <c r="A388"/>
  <c r="F387"/>
  <c r="G387" s="1"/>
  <c r="A387"/>
  <c r="F386"/>
  <c r="G386" s="1"/>
  <c r="A386"/>
  <c r="F385"/>
  <c r="G385" s="1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F377"/>
  <c r="G377" s="1"/>
  <c r="A377"/>
  <c r="F376"/>
  <c r="G376" s="1"/>
  <c r="A376"/>
  <c r="F375"/>
  <c r="G375" s="1"/>
  <c r="A375"/>
  <c r="F374"/>
  <c r="G374" s="1"/>
  <c r="A374"/>
  <c r="G373"/>
  <c r="F373"/>
  <c r="A373"/>
  <c r="F372"/>
  <c r="G372" s="1"/>
  <c r="A372"/>
  <c r="F371"/>
  <c r="G371" s="1"/>
  <c r="A371"/>
  <c r="F370"/>
  <c r="G370" s="1"/>
  <c r="A370"/>
  <c r="F369"/>
  <c r="G369" s="1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F361"/>
  <c r="G361" s="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F353"/>
  <c r="G353" s="1"/>
  <c r="A353"/>
  <c r="F352"/>
  <c r="G352" s="1"/>
  <c r="A352"/>
  <c r="F351"/>
  <c r="G351" s="1"/>
  <c r="A351"/>
  <c r="F350"/>
  <c r="G350" s="1"/>
  <c r="A350"/>
  <c r="G349"/>
  <c r="F349"/>
  <c r="A349"/>
  <c r="F348"/>
  <c r="G348" s="1"/>
  <c r="A348"/>
  <c r="F347"/>
  <c r="G347" s="1"/>
  <c r="A347"/>
  <c r="F346"/>
  <c r="G346" s="1"/>
  <c r="A346"/>
  <c r="F345"/>
  <c r="G345" s="1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F337"/>
  <c r="G337" s="1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F329"/>
  <c r="G329" s="1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G321"/>
  <c r="F32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F313"/>
  <c r="G313" s="1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G305"/>
  <c r="F305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F297"/>
  <c r="G297" s="1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F285"/>
  <c r="G285" s="1"/>
  <c r="A285"/>
  <c r="F284"/>
  <c r="G284" s="1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G277"/>
  <c r="F277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1"/>
  <c r="G251" s="1"/>
  <c r="A251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G245"/>
  <c r="F245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F239"/>
  <c r="G239" s="1"/>
  <c r="A239"/>
  <c r="F238"/>
  <c r="G238" s="1"/>
  <c r="A238"/>
  <c r="G237"/>
  <c r="F237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F231"/>
  <c r="G231" s="1"/>
  <c r="A231"/>
  <c r="F230"/>
  <c r="G230" s="1"/>
  <c r="A230"/>
  <c r="F229"/>
  <c r="G229" s="1"/>
  <c r="A229"/>
  <c r="G228"/>
  <c r="A228"/>
  <c r="G227"/>
  <c r="A227"/>
  <c r="G226"/>
  <c r="A226"/>
  <c r="G225"/>
  <c r="A225"/>
  <c r="G224"/>
  <c r="A224"/>
  <c r="G223"/>
  <c r="A223"/>
  <c r="G222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G209"/>
  <c r="F209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G185"/>
  <c r="F185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F167"/>
  <c r="G167" s="1"/>
  <c r="A167"/>
  <c r="F166"/>
  <c r="G166" s="1"/>
  <c r="A166"/>
  <c r="G165"/>
  <c r="F165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G137"/>
  <c r="F137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G121"/>
  <c r="F121"/>
  <c r="A121"/>
  <c r="F120"/>
  <c r="G120" s="1"/>
  <c r="A120"/>
  <c r="F119"/>
  <c r="G119" s="1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G77"/>
  <c r="F77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G45"/>
  <c r="F45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G24"/>
  <c r="F24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F285" i="34" l="1"/>
  <c r="G285" s="1"/>
  <c r="A285"/>
  <c r="A251"/>
  <c r="F251"/>
  <c r="G251" s="1"/>
  <c r="E652" i="33"/>
  <c r="H648" i="34" l="1"/>
  <c r="E648"/>
  <c r="F647"/>
  <c r="G647" s="1"/>
  <c r="A647"/>
  <c r="F646"/>
  <c r="G646" s="1"/>
  <c r="A646"/>
  <c r="F645"/>
  <c r="G645" s="1"/>
  <c r="A645"/>
  <c r="F644"/>
  <c r="G644" s="1"/>
  <c r="A644"/>
  <c r="G643"/>
  <c r="A643"/>
  <c r="F642"/>
  <c r="G642" s="1"/>
  <c r="A642"/>
  <c r="F641"/>
  <c r="G641" s="1"/>
  <c r="A641"/>
  <c r="G640"/>
  <c r="A640"/>
  <c r="F639"/>
  <c r="G639" s="1"/>
  <c r="A639"/>
  <c r="F638"/>
  <c r="G638" s="1"/>
  <c r="A638"/>
  <c r="G637"/>
  <c r="F637"/>
  <c r="A637"/>
  <c r="F636"/>
  <c r="G636" s="1"/>
  <c r="A636"/>
  <c r="F635"/>
  <c r="G635" s="1"/>
  <c r="A635"/>
  <c r="F634"/>
  <c r="G634" s="1"/>
  <c r="A634"/>
  <c r="F633"/>
  <c r="G633" s="1"/>
  <c r="A633"/>
  <c r="F632"/>
  <c r="G632" s="1"/>
  <c r="A632"/>
  <c r="F631"/>
  <c r="G631" s="1"/>
  <c r="A631"/>
  <c r="F630"/>
  <c r="G630" s="1"/>
  <c r="A630"/>
  <c r="F629"/>
  <c r="G629" s="1"/>
  <c r="A629"/>
  <c r="F628"/>
  <c r="G628" s="1"/>
  <c r="A628"/>
  <c r="F627"/>
  <c r="G627" s="1"/>
  <c r="A627"/>
  <c r="F626"/>
  <c r="G626" s="1"/>
  <c r="A626"/>
  <c r="F625"/>
  <c r="G625" s="1"/>
  <c r="A625"/>
  <c r="F624"/>
  <c r="G624" s="1"/>
  <c r="A624"/>
  <c r="F623"/>
  <c r="G623" s="1"/>
  <c r="A623"/>
  <c r="F622"/>
  <c r="G622" s="1"/>
  <c r="A622"/>
  <c r="F621"/>
  <c r="G621" s="1"/>
  <c r="A621"/>
  <c r="F620"/>
  <c r="G620" s="1"/>
  <c r="A620"/>
  <c r="F619"/>
  <c r="G619" s="1"/>
  <c r="A619"/>
  <c r="F618"/>
  <c r="G618" s="1"/>
  <c r="A618"/>
  <c r="F617"/>
  <c r="G617" s="1"/>
  <c r="A617"/>
  <c r="F616"/>
  <c r="G616" s="1"/>
  <c r="A616"/>
  <c r="F615"/>
  <c r="G615" s="1"/>
  <c r="A615"/>
  <c r="F614"/>
  <c r="G614" s="1"/>
  <c r="A614"/>
  <c r="F613"/>
  <c r="G613" s="1"/>
  <c r="A613"/>
  <c r="F612"/>
  <c r="G612" s="1"/>
  <c r="A612"/>
  <c r="F611"/>
  <c r="G611" s="1"/>
  <c r="A611"/>
  <c r="F610"/>
  <c r="G610" s="1"/>
  <c r="A610"/>
  <c r="F609"/>
  <c r="G609" s="1"/>
  <c r="A609"/>
  <c r="F608"/>
  <c r="G608" s="1"/>
  <c r="A608"/>
  <c r="F607"/>
  <c r="G607" s="1"/>
  <c r="A607"/>
  <c r="F606"/>
  <c r="G606" s="1"/>
  <c r="A606"/>
  <c r="F605"/>
  <c r="G605" s="1"/>
  <c r="A605"/>
  <c r="F604"/>
  <c r="G604" s="1"/>
  <c r="A604"/>
  <c r="F603"/>
  <c r="G603" s="1"/>
  <c r="A603"/>
  <c r="F602"/>
  <c r="G602" s="1"/>
  <c r="A602"/>
  <c r="F601"/>
  <c r="G601" s="1"/>
  <c r="A601"/>
  <c r="F600"/>
  <c r="G600" s="1"/>
  <c r="A600"/>
  <c r="F599"/>
  <c r="G599" s="1"/>
  <c r="A599"/>
  <c r="F598"/>
  <c r="G598" s="1"/>
  <c r="A598"/>
  <c r="F597"/>
  <c r="G597" s="1"/>
  <c r="A597"/>
  <c r="F596"/>
  <c r="G596" s="1"/>
  <c r="A596"/>
  <c r="F595"/>
  <c r="G595" s="1"/>
  <c r="A595"/>
  <c r="F594"/>
  <c r="G594" s="1"/>
  <c r="A594"/>
  <c r="F593"/>
  <c r="G593" s="1"/>
  <c r="A593"/>
  <c r="F592"/>
  <c r="G592" s="1"/>
  <c r="A592"/>
  <c r="F591"/>
  <c r="G591" s="1"/>
  <c r="A591"/>
  <c r="F590"/>
  <c r="G590" s="1"/>
  <c r="A590"/>
  <c r="F589"/>
  <c r="G589" s="1"/>
  <c r="A589"/>
  <c r="F588"/>
  <c r="G588" s="1"/>
  <c r="A588"/>
  <c r="F587"/>
  <c r="G587" s="1"/>
  <c r="A587"/>
  <c r="F586"/>
  <c r="G586" s="1"/>
  <c r="A586"/>
  <c r="F585"/>
  <c r="G585" s="1"/>
  <c r="A585"/>
  <c r="F584"/>
  <c r="G584" s="1"/>
  <c r="A584"/>
  <c r="F583"/>
  <c r="G583" s="1"/>
  <c r="A583"/>
  <c r="F582"/>
  <c r="G582" s="1"/>
  <c r="A582"/>
  <c r="F581"/>
  <c r="G581" s="1"/>
  <c r="A581"/>
  <c r="F580"/>
  <c r="G580" s="1"/>
  <c r="A580"/>
  <c r="F579"/>
  <c r="G579" s="1"/>
  <c r="A579"/>
  <c r="F578"/>
  <c r="G578" s="1"/>
  <c r="A578"/>
  <c r="F577"/>
  <c r="G577" s="1"/>
  <c r="A577"/>
  <c r="F576"/>
  <c r="G576" s="1"/>
  <c r="A576"/>
  <c r="F575"/>
  <c r="G575" s="1"/>
  <c r="A575"/>
  <c r="F574"/>
  <c r="G574" s="1"/>
  <c r="A574"/>
  <c r="F573"/>
  <c r="G573" s="1"/>
  <c r="A573"/>
  <c r="F572"/>
  <c r="G572" s="1"/>
  <c r="A572"/>
  <c r="F571"/>
  <c r="G571" s="1"/>
  <c r="A571"/>
  <c r="F570"/>
  <c r="G570" s="1"/>
  <c r="A570"/>
  <c r="F569"/>
  <c r="G569" s="1"/>
  <c r="A569"/>
  <c r="F568"/>
  <c r="G568" s="1"/>
  <c r="A568"/>
  <c r="F567"/>
  <c r="G567" s="1"/>
  <c r="A567"/>
  <c r="F566"/>
  <c r="G566" s="1"/>
  <c r="A566"/>
  <c r="F565"/>
  <c r="G565" s="1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F557"/>
  <c r="G557" s="1"/>
  <c r="A557"/>
  <c r="F556"/>
  <c r="G556" s="1"/>
  <c r="A556"/>
  <c r="F555"/>
  <c r="G555" s="1"/>
  <c r="A555"/>
  <c r="F554"/>
  <c r="G554" s="1"/>
  <c r="A554"/>
  <c r="F553"/>
  <c r="G553" s="1"/>
  <c r="A553"/>
  <c r="F552"/>
  <c r="G552" s="1"/>
  <c r="A552"/>
  <c r="F551"/>
  <c r="G551" s="1"/>
  <c r="A551"/>
  <c r="F550"/>
  <c r="G550" s="1"/>
  <c r="A550"/>
  <c r="F549"/>
  <c r="G549" s="1"/>
  <c r="A549"/>
  <c r="F548"/>
  <c r="G548" s="1"/>
  <c r="A548"/>
  <c r="F547"/>
  <c r="G547" s="1"/>
  <c r="A547"/>
  <c r="F546"/>
  <c r="G546" s="1"/>
  <c r="A546"/>
  <c r="F545"/>
  <c r="G545" s="1"/>
  <c r="A545"/>
  <c r="F544"/>
  <c r="G544" s="1"/>
  <c r="A544"/>
  <c r="F543"/>
  <c r="G543" s="1"/>
  <c r="A543"/>
  <c r="F542"/>
  <c r="G542" s="1"/>
  <c r="A542"/>
  <c r="F541"/>
  <c r="G541" s="1"/>
  <c r="A541"/>
  <c r="F540"/>
  <c r="G540" s="1"/>
  <c r="A540"/>
  <c r="F539"/>
  <c r="G539" s="1"/>
  <c r="A539"/>
  <c r="F538"/>
  <c r="G538" s="1"/>
  <c r="A538"/>
  <c r="F537"/>
  <c r="G537" s="1"/>
  <c r="A537"/>
  <c r="F536"/>
  <c r="G536" s="1"/>
  <c r="A536"/>
  <c r="F535"/>
  <c r="G535" s="1"/>
  <c r="A535"/>
  <c r="F534"/>
  <c r="G534" s="1"/>
  <c r="A534"/>
  <c r="F533"/>
  <c r="G533" s="1"/>
  <c r="A533"/>
  <c r="F532"/>
  <c r="G532" s="1"/>
  <c r="A532"/>
  <c r="F531"/>
  <c r="G531" s="1"/>
  <c r="A531"/>
  <c r="F530"/>
  <c r="G530" s="1"/>
  <c r="A530"/>
  <c r="F529"/>
  <c r="G529" s="1"/>
  <c r="A529"/>
  <c r="F528"/>
  <c r="G528" s="1"/>
  <c r="A528"/>
  <c r="F527"/>
  <c r="G527" s="1"/>
  <c r="A527"/>
  <c r="F526"/>
  <c r="G526" s="1"/>
  <c r="A526"/>
  <c r="F525"/>
  <c r="G525" s="1"/>
  <c r="A525"/>
  <c r="F524"/>
  <c r="G524" s="1"/>
  <c r="A524"/>
  <c r="F523"/>
  <c r="G523" s="1"/>
  <c r="A523"/>
  <c r="F522"/>
  <c r="G522" s="1"/>
  <c r="A522"/>
  <c r="F521"/>
  <c r="G521" s="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F513"/>
  <c r="G513" s="1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F505"/>
  <c r="G505" s="1"/>
  <c r="A505"/>
  <c r="F504"/>
  <c r="G504" s="1"/>
  <c r="A504"/>
  <c r="F503"/>
  <c r="G503" s="1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F497"/>
  <c r="G497" s="1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F489"/>
  <c r="G489" s="1"/>
  <c r="A489"/>
  <c r="F488"/>
  <c r="G488" s="1"/>
  <c r="A488"/>
  <c r="F487"/>
  <c r="G487" s="1"/>
  <c r="A487"/>
  <c r="F486"/>
  <c r="G486" s="1"/>
  <c r="A486"/>
  <c r="F485"/>
  <c r="G485" s="1"/>
  <c r="A485"/>
  <c r="F484"/>
  <c r="G484" s="1"/>
  <c r="A484"/>
  <c r="F483"/>
  <c r="G483" s="1"/>
  <c r="A483"/>
  <c r="F482"/>
  <c r="G482" s="1"/>
  <c r="A482"/>
  <c r="F481"/>
  <c r="G481" s="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F473"/>
  <c r="G473" s="1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F465"/>
  <c r="G465" s="1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F457"/>
  <c r="G457" s="1"/>
  <c r="A457"/>
  <c r="F456"/>
  <c r="G456" s="1"/>
  <c r="A456"/>
  <c r="F455"/>
  <c r="G455" s="1"/>
  <c r="A455"/>
  <c r="F454"/>
  <c r="G454" s="1"/>
  <c r="A454"/>
  <c r="F453"/>
  <c r="G453" s="1"/>
  <c r="A453"/>
  <c r="F452"/>
  <c r="G452" s="1"/>
  <c r="A452"/>
  <c r="F451"/>
  <c r="G451" s="1"/>
  <c r="A451"/>
  <c r="F450"/>
  <c r="G450" s="1"/>
  <c r="A450"/>
  <c r="F449"/>
  <c r="G449" s="1"/>
  <c r="A449"/>
  <c r="F448"/>
  <c r="G448" s="1"/>
  <c r="A448"/>
  <c r="F447"/>
  <c r="G447" s="1"/>
  <c r="A447"/>
  <c r="F446"/>
  <c r="G446" s="1"/>
  <c r="A446"/>
  <c r="F445"/>
  <c r="G445" s="1"/>
  <c r="A445"/>
  <c r="F444"/>
  <c r="G444" s="1"/>
  <c r="A444"/>
  <c r="F443"/>
  <c r="G443" s="1"/>
  <c r="A443"/>
  <c r="F442"/>
  <c r="G442" s="1"/>
  <c r="A442"/>
  <c r="F441"/>
  <c r="G441" s="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F433"/>
  <c r="G433" s="1"/>
  <c r="A433"/>
  <c r="F432"/>
  <c r="G432" s="1"/>
  <c r="A432"/>
  <c r="F431"/>
  <c r="G431" s="1"/>
  <c r="A431"/>
  <c r="F430"/>
  <c r="G430" s="1"/>
  <c r="A430"/>
  <c r="F429"/>
  <c r="G429" s="1"/>
  <c r="A429"/>
  <c r="F428"/>
  <c r="G428" s="1"/>
  <c r="A428"/>
  <c r="F427"/>
  <c r="G427" s="1"/>
  <c r="A427"/>
  <c r="F426"/>
  <c r="G426" s="1"/>
  <c r="A426"/>
  <c r="F425"/>
  <c r="G425" s="1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F417"/>
  <c r="G417" s="1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F409"/>
  <c r="G409" s="1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F401"/>
  <c r="G401" s="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F393"/>
  <c r="G393" s="1"/>
  <c r="A393"/>
  <c r="F392"/>
  <c r="G392" s="1"/>
  <c r="A392"/>
  <c r="F391"/>
  <c r="G391" s="1"/>
  <c r="A391"/>
  <c r="F390"/>
  <c r="G390" s="1"/>
  <c r="A390"/>
  <c r="F389"/>
  <c r="G389" s="1"/>
  <c r="A389"/>
  <c r="F388"/>
  <c r="G388" s="1"/>
  <c r="A388"/>
  <c r="F387"/>
  <c r="G387" s="1"/>
  <c r="A387"/>
  <c r="F386"/>
  <c r="G386" s="1"/>
  <c r="A386"/>
  <c r="F385"/>
  <c r="G385" s="1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F377"/>
  <c r="G377" s="1"/>
  <c r="A377"/>
  <c r="F376"/>
  <c r="G376" s="1"/>
  <c r="A376"/>
  <c r="F375"/>
  <c r="G375" s="1"/>
  <c r="A375"/>
  <c r="F374"/>
  <c r="G374" s="1"/>
  <c r="A374"/>
  <c r="F373"/>
  <c r="G373" s="1"/>
  <c r="A373"/>
  <c r="F372"/>
  <c r="G372" s="1"/>
  <c r="A372"/>
  <c r="F371"/>
  <c r="G371" s="1"/>
  <c r="A371"/>
  <c r="F370"/>
  <c r="G370" s="1"/>
  <c r="A370"/>
  <c r="F369"/>
  <c r="G369" s="1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F361"/>
  <c r="G361" s="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F353"/>
  <c r="G353" s="1"/>
  <c r="A353"/>
  <c r="F352"/>
  <c r="G352" s="1"/>
  <c r="A352"/>
  <c r="F351"/>
  <c r="G351" s="1"/>
  <c r="A351"/>
  <c r="F350"/>
  <c r="G350" s="1"/>
  <c r="A350"/>
  <c r="F349"/>
  <c r="G349" s="1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F337"/>
  <c r="G337" s="1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F329"/>
  <c r="G329" s="1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F321"/>
  <c r="G321" s="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F313"/>
  <c r="G313" s="1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F305"/>
  <c r="G305" s="1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F297"/>
  <c r="G297" s="1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G284"/>
  <c r="F284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F277"/>
  <c r="G277" s="1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F245"/>
  <c r="G245" s="1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F224"/>
  <c r="G224" s="1"/>
  <c r="A224"/>
  <c r="F223"/>
  <c r="G223" s="1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F115"/>
  <c r="G115" s="1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F107"/>
  <c r="G107" s="1"/>
  <c r="A107"/>
  <c r="F106"/>
  <c r="G106" s="1"/>
  <c r="A106"/>
  <c r="F105"/>
  <c r="G105" s="1"/>
  <c r="A105"/>
  <c r="F104"/>
  <c r="G104" s="1"/>
  <c r="A104"/>
  <c r="F103"/>
  <c r="G103" s="1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G95"/>
  <c r="F95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E326" i="32"/>
  <c r="K37" i="34" l="1"/>
  <c r="F135" i="33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F651" i="33" l="1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J35"/>
  <c r="G411" i="33" l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G309" l="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D5" i="32" s="1"/>
  <c r="G646" i="31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5" i="32" l="1"/>
  <c r="F326" s="1"/>
  <c r="G327" s="1"/>
  <c r="D326"/>
  <c r="D327" s="1"/>
  <c r="D4" i="33" s="1"/>
  <c r="F378" i="30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4" i="33" l="1"/>
  <c r="F652" s="1"/>
  <c r="G653" s="1"/>
  <c r="D652"/>
  <c r="D653" s="1"/>
  <c r="D4" i="34" s="1"/>
  <c r="F317" i="30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D648" i="34" l="1"/>
  <c r="D649" s="1"/>
  <c r="D4" i="35" s="1"/>
  <c r="F4" i="34"/>
  <c r="F648" s="1"/>
  <c r="G649" s="1"/>
  <c r="F7" i="30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524" i="35" l="1"/>
  <c r="D525" s="1"/>
  <c r="D4" i="36" s="1"/>
  <c r="F4" i="35"/>
  <c r="F524" s="1"/>
  <c r="G525" s="1"/>
  <c r="D929" i="28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4" i="36" l="1"/>
  <c r="F656" s="1"/>
  <c r="G657" s="1"/>
  <c r="D656"/>
  <c r="D657" s="1"/>
  <c r="F892" i="27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<sst xmlns="http://schemas.openxmlformats.org/spreadsheetml/2006/main" count="39035" uniqueCount="4276">
  <si>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</si>
  <si>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</si>
  <si>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</si>
  <si>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</si>
  <si>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</si>
  <si>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</si>
  <si>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</si>
  <si>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</si>
  <si>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</si>
  <si>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</si>
  <si>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</si>
  <si>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</si>
  <si>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</si>
  <si>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</si>
  <si>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</si>
  <si>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</si>
  <si>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</si>
  <si>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</si>
  <si>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</si>
  <si>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</si>
  <si>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</si>
  <si>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</si>
  <si>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</si>
  <si>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</si>
  <si>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</si>
  <si>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</si>
  <si>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</si>
  <si>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</si>
  <si>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</si>
  <si>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</si>
  <si>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</si>
  <si>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</si>
  <si>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</si>
  <si>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</si>
  <si>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</si>
  <si>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</si>
  <si>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</si>
  <si>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</si>
  <si>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</si>
  <si>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</si>
  <si>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</si>
  <si>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</si>
  <si>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</si>
  <si>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</si>
  <si>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</si>
  <si>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</si>
  <si>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</si>
  <si>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</si>
  <si>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</si>
  <si>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</si>
  <si>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</si>
  <si>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</si>
  <si>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</si>
  <si>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</si>
  <si>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</si>
  <si>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</si>
  <si>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</si>
  <si>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</si>
  <si>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</si>
  <si>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</si>
  <si>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</si>
  <si>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</si>
  <si>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</si>
  <si>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</si>
  <si>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</si>
  <si>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</si>
  <si>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</si>
  <si>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</si>
  <si>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</si>
  <si>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</si>
  <si>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</si>
  <si>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</si>
  <si>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</si>
  <si>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</si>
  <si>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</si>
  <si>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</si>
  <si>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</si>
  <si>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</si>
  <si>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</si>
  <si>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</si>
  <si>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</si>
  <si>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</si>
  <si>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</si>
  <si>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</si>
  <si>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</si>
  <si>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</si>
  <si>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</si>
  <si>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</si>
  <si>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</si>
  <si>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</si>
  <si>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</si>
  <si>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</si>
  <si>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</si>
  <si>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</si>
  <si>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</si>
  <si>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</si>
  <si>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</si>
  <si>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</si>
  <si>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</si>
  <si>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</si>
  <si>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</si>
  <si>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</si>
  <si>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</si>
  <si>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</si>
  <si>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</si>
  <si>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</si>
  <si>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</si>
  <si>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</si>
  <si>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</si>
  <si>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</si>
  <si>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</si>
  <si>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</si>
  <si>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</si>
  <si>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</si>
  <si>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</si>
  <si>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</si>
  <si>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</si>
  <si>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</si>
  <si>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</si>
  <si>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</si>
  <si>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</si>
  <si>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</si>
  <si>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</si>
  <si>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</si>
  <si>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</si>
  <si>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</si>
  <si>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</si>
  <si>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</si>
  <si>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</si>
  <si>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</si>
  <si>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</si>
  <si>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</si>
  <si>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</si>
  <si>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</si>
  <si>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</si>
  <si>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</si>
  <si>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</si>
  <si>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</si>
  <si>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</si>
  <si>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</si>
  <si>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</si>
  <si>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</si>
  <si>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</si>
  <si>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</si>
  <si>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</si>
  <si>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</si>
  <si>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</si>
  <si>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</si>
  <si>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</si>
  <si>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</si>
  <si>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</si>
  <si>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</si>
  <si>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</si>
  <si>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</si>
  <si>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</si>
  <si>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</si>
  <si>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</si>
  <si>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</si>
  <si>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</si>
  <si>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</si>
  <si>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</si>
  <si>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</si>
  <si>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</si>
  <si>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</si>
  <si>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</si>
  <si>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</si>
  <si>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</si>
  <si>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</si>
  <si>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</si>
  <si>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</si>
  <si>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</si>
  <si>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</si>
  <si>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</si>
  <si>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</si>
  <si>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</si>
  <si>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</si>
  <si>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</si>
  <si>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</si>
  <si>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</si>
  <si>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</si>
  <si>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</si>
  <si>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</si>
  <si>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</si>
  <si>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</si>
  <si>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</si>
  <si>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</si>
  <si>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</si>
  <si>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</si>
  <si>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</si>
  <si>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</si>
  <si>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</si>
  <si>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</si>
  <si>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</si>
  <si>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</si>
  <si>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</si>
  <si>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</si>
  <si>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</si>
  <si>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</si>
  <si>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</si>
  <si>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</si>
  <si>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</si>
  <si>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</si>
  <si>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</si>
  <si>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</si>
  <si>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</si>
  <si>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</si>
  <si>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</si>
  <si>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</si>
  <si>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</si>
  <si>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</si>
  <si>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</si>
  <si>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</si>
  <si>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</si>
  <si>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</si>
  <si>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</si>
  <si>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</si>
  <si>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</si>
  <si>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</si>
  <si>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</si>
  <si>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</si>
  <si>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</si>
  <si>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</si>
  <si>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</si>
  <si>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</si>
  <si>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</si>
  <si>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</si>
  <si>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</si>
  <si>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</si>
  <si>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</si>
  <si>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</si>
  <si>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</si>
  <si>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</si>
  <si>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</si>
  <si>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</si>
  <si>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</si>
  <si>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</si>
  <si>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</si>
  <si>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</si>
  <si>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</si>
  <si>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</si>
  <si>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</si>
  <si>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</si>
  <si>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</si>
  <si>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</si>
  <si>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</si>
  <si>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</si>
  <si>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</si>
  <si>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</si>
  <si>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</si>
  <si>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</si>
  <si>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</si>
  <si>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</si>
  <si>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</si>
  <si>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</si>
  <si>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</si>
  <si>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</si>
  <si>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</si>
  <si>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</si>
  <si>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</si>
  <si>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</si>
  <si>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</si>
  <si>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</si>
  <si>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</si>
  <si>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</si>
  <si>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</si>
  <si>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</si>
  <si>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</si>
  <si>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</si>
  <si>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</si>
  <si>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</si>
  <si>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</si>
  <si>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</si>
  <si>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</si>
  <si>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</si>
  <si>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</si>
  <si>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</si>
  <si>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</si>
  <si>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</si>
  <si>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</si>
  <si>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</si>
  <si>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</si>
  <si>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</si>
  <si>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</si>
  <si>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</si>
  <si>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</si>
  <si>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</si>
  <si>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</si>
  <si>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</si>
  <si>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</si>
  <si>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</si>
  <si>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</si>
  <si>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</si>
  <si>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</si>
  <si>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</si>
  <si>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</si>
  <si>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</si>
  <si>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</si>
  <si>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</si>
  <si>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</si>
  <si>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</si>
  <si>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</si>
  <si>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</si>
  <si>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</si>
  <si>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</si>
  <si>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</si>
  <si>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</si>
  <si>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</si>
  <si>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</si>
  <si>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</si>
  <si>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</si>
  <si>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</si>
  <si>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</si>
  <si>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</si>
  <si>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</si>
  <si>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</si>
  <si>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</si>
  <si>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</si>
  <si>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</si>
  <si>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</si>
  <si>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</si>
  <si>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</si>
  <si>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</si>
  <si>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</si>
  <si>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</si>
  <si>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</si>
  <si>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</si>
  <si>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</si>
  <si>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</si>
  <si>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</si>
  <si>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</si>
  <si>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</si>
  <si>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</si>
  <si>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</si>
  <si>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</si>
  <si>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</si>
  <si>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</si>
  <si>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</si>
  <si>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</si>
  <si>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</si>
  <si>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</si>
  <si>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</si>
  <si>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</si>
  <si>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</si>
  <si>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</si>
  <si>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</si>
  <si>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</si>
  <si>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</si>
  <si>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</si>
  <si>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</si>
  <si>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</si>
  <si>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</si>
  <si>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</si>
  <si>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</si>
  <si>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</si>
  <si>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</si>
  <si>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</si>
  <si>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</si>
  <si>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</si>
  <si>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</si>
  <si>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</si>
  <si>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</si>
  <si>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</si>
  <si>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</si>
  <si>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</si>
  <si>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</si>
  <si>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</si>
  <si>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</si>
  <si>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</si>
  <si>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</si>
  <si>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</si>
  <si>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</si>
  <si>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</si>
  <si>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</si>
  <si>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</si>
  <si>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</si>
  <si>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</si>
  <si>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</si>
  <si>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</si>
  <si>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</si>
  <si>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</si>
  <si>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</si>
  <si>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</si>
  <si>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</si>
  <si>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</si>
  <si>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</si>
  <si>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</si>
  <si>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</si>
  <si>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</si>
  <si>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</si>
  <si>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</si>
  <si>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</si>
  <si>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</si>
  <si>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</si>
  <si>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</si>
  <si>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</si>
  <si>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</si>
  <si>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</si>
  <si>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</si>
  <si>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</si>
  <si>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</si>
  <si>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</si>
  <si>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</si>
  <si>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</si>
  <si>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</si>
  <si>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</si>
  <si>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</si>
  <si>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</si>
  <si>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</si>
  <si>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</si>
  <si>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</si>
  <si>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</si>
  <si>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</si>
  <si>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</si>
  <si>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</si>
  <si>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</si>
  <si>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</si>
  <si>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</si>
  <si>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</si>
  <si>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</si>
  <si>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</si>
  <si>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</si>
  <si>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</si>
  <si>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</si>
  <si>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</si>
  <si>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</si>
  <si>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</si>
  <si>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</si>
  <si>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</si>
  <si>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</si>
  <si>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</si>
  <si>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</si>
  <si>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</si>
  <si>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</si>
  <si>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</si>
  <si>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</si>
  <si>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</si>
  <si>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</si>
  <si>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</si>
  <si>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</si>
  <si>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</si>
  <si>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</si>
  <si>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</si>
  <si>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</si>
  <si>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</si>
  <si>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</si>
  <si>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</si>
  <si>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</si>
  <si>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</si>
  <si>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</si>
  <si>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</si>
  <si>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</si>
  <si>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</si>
  <si>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</si>
  <si>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</si>
  <si>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</si>
  <si>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</si>
  <si>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</si>
  <si>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</si>
  <si>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</si>
  <si>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</si>
  <si>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</si>
  <si>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</si>
  <si>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</si>
  <si>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</si>
  <si>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</si>
  <si>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</si>
  <si>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</si>
  <si>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</si>
  <si>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</si>
  <si>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</si>
  <si>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</si>
  <si>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</si>
  <si>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</si>
  <si>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</si>
  <si>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</si>
  <si>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</si>
  <si>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</si>
  <si>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</si>
  <si>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</si>
  <si>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</si>
  <si>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</si>
  <si>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</si>
  <si>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</si>
  <si>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</si>
  <si>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</si>
  <si>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</si>
  <si>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</si>
  <si>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</si>
  <si>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</si>
  <si>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</si>
  <si>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</si>
  <si>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</si>
  <si>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</si>
  <si>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</si>
  <si>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</si>
  <si>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</si>
  <si>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</si>
  <si>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</si>
  <si>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</si>
  <si>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</si>
  <si>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</si>
  <si>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</si>
  <si>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</si>
  <si>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</si>
  <si>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</si>
  <si>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</si>
  <si>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</si>
  <si>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</si>
  <si>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</si>
  <si>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</si>
  <si>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</si>
  <si>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</si>
  <si>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</si>
  <si>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</si>
  <si>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</si>
  <si>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</si>
  <si>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</si>
  <si>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</si>
  <si>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</si>
  <si>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</si>
  <si>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</si>
  <si>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</si>
  <si>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</si>
  <si>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</si>
  <si>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</si>
  <si>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</si>
  <si>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</si>
  <si>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</si>
  <si>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</si>
  <si>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</si>
  <si>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</si>
  <si>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</si>
  <si>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</si>
  <si>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</si>
  <si>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</si>
  <si>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</si>
  <si>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</si>
  <si>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</si>
  <si>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</si>
  <si>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</si>
  <si>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</si>
  <si>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</si>
  <si>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</si>
  <si>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</si>
  <si>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</si>
  <si>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</si>
  <si>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</si>
  <si>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</si>
  <si>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</si>
  <si>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</si>
  <si>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</si>
  <si>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</si>
  <si>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</si>
  <si>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</si>
  <si>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</si>
  <si>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</si>
  <si>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</si>
  <si>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</si>
  <si>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</si>
  <si>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</si>
  <si>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</si>
  <si>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</si>
  <si>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</si>
  <si>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</si>
  <si>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</si>
  <si>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</si>
  <si>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</si>
  <si>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</si>
  <si>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</si>
  <si>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</si>
  <si>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</si>
  <si>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</si>
  <si>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</si>
  <si>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</si>
  <si>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</si>
  <si>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</si>
  <si>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</si>
  <si>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</si>
  <si>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</si>
  <si>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</si>
  <si>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</si>
  <si>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</si>
  <si>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</si>
  <si>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</si>
  <si>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</si>
  <si>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</si>
  <si>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</si>
  <si>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</si>
  <si>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</si>
  <si>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</si>
  <si>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</si>
  <si>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</si>
  <si>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</si>
  <si>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</si>
  <si>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</si>
  <si>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</si>
  <si>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</si>
  <si>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</si>
  <si>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</si>
  <si>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</si>
  <si>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</si>
  <si>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</si>
  <si>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</si>
  <si>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</si>
  <si>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</si>
  <si>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</si>
  <si>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</si>
  <si>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</si>
  <si>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</si>
  <si>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</si>
  <si>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</si>
  <si>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</si>
  <si>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</si>
  <si>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</si>
  <si>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</si>
  <si>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</si>
  <si>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</si>
  <si>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</si>
  <si>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</si>
  <si>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</si>
  <si>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</si>
  <si>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</si>
  <si>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</si>
  <si>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</si>
  <si>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</si>
  <si>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</si>
  <si>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</si>
  <si>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</si>
  <si>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</si>
  <si>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</si>
  <si>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</si>
  <si>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</si>
  <si>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</si>
  <si>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</si>
  <si>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</si>
  <si>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</si>
  <si>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</si>
  <si>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</si>
  <si>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</si>
  <si>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</si>
  <si>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</si>
  <si>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</si>
  <si>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</si>
  <si>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</si>
  <si>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</si>
  <si>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</si>
  <si>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</si>
  <si>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</si>
  <si>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</si>
  <si>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</si>
  <si>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</si>
  <si>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</si>
  <si>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</si>
  <si>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</si>
  <si>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</si>
  <si>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</si>
  <si>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</si>
  <si>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</si>
  <si>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</si>
  <si>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</si>
  <si>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</si>
  <si>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</si>
  <si>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</si>
  <si>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</si>
  <si>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</si>
  <si>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</si>
  <si>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</si>
  <si>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</si>
  <si>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</si>
  <si>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</si>
  <si>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</si>
  <si>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</si>
  <si>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</si>
  <si>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</si>
  <si>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</si>
  <si>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</si>
  <si>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</si>
  <si>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</si>
  <si>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</si>
  <si>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</si>
  <si>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</si>
  <si>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</si>
  <si>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</si>
  <si>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</si>
  <si>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</si>
  <si>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</si>
  <si>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</si>
  <si>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</si>
  <si>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</si>
  <si>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</si>
  <si>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</si>
  <si>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</si>
  <si>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</si>
  <si>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</si>
  <si>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</si>
  <si>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</si>
  <si>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</si>
  <si>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</si>
  <si>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</si>
  <si>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</si>
  <si>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</si>
  <si>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</si>
  <si>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</si>
  <si>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</si>
  <si>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</si>
  <si>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</si>
  <si>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</si>
  <si>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</si>
  <si>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</si>
  <si>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</si>
  <si>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</si>
  <si>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</si>
  <si>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</si>
  <si>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</si>
  <si>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</si>
  <si>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</si>
  <si>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</si>
  <si>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</si>
  <si>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</si>
  <si>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</si>
  <si>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</si>
  <si>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</si>
  <si>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</si>
  <si>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</si>
  <si>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</si>
  <si>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</si>
  <si>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</si>
  <si>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</si>
  <si>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</si>
  <si>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</si>
  <si>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</si>
  <si>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</si>
  <si>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</si>
  <si>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</si>
  <si>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</si>
  <si>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</si>
  <si>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</si>
  <si>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</si>
  <si>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</si>
  <si>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</si>
  <si>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</si>
  <si>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</si>
  <si>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</si>
  <si>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</si>
  <si>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</si>
  <si>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</si>
  <si>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</si>
  <si>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</si>
  <si>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</si>
  <si>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</si>
  <si>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</si>
  <si>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</si>
  <si>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</si>
  <si>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</si>
  <si>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</si>
  <si>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</si>
  <si>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</si>
  <si>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</si>
  <si>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</si>
  <si>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</si>
  <si>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</si>
  <si>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</si>
  <si>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</si>
  <si>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</si>
  <si>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</si>
  <si>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</si>
  <si>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</si>
  <si>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</si>
  <si>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</si>
  <si>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</si>
  <si>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</si>
  <si>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</si>
  <si>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</si>
  <si>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</si>
  <si>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</si>
  <si>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</si>
  <si>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</si>
  <si>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</si>
  <si>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</si>
  <si>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</si>
  <si>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</si>
  <si>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</si>
  <si>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</si>
  <si>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</si>
  <si>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</si>
  <si>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</si>
  <si>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</si>
  <si>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</si>
  <si>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</si>
  <si>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</si>
  <si>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</si>
  <si>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</si>
  <si>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</si>
  <si>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</si>
  <si>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</si>
  <si>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</si>
  <si>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</si>
  <si>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</si>
  <si>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</si>
  <si>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</si>
  <si>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</si>
  <si>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</si>
  <si>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</si>
  <si>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</si>
  <si>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</si>
  <si>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</si>
  <si>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</si>
  <si>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</si>
  <si>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</si>
  <si>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</si>
  <si>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</si>
  <si>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</si>
  <si>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</si>
  <si>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</si>
  <si>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</si>
  <si>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</si>
  <si>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</si>
  <si>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</si>
  <si>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</si>
  <si>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</si>
  <si>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</si>
  <si>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</si>
  <si>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</si>
  <si>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</si>
  <si>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</si>
  <si>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</si>
  <si>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</si>
  <si>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</si>
  <si>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</si>
  <si>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</si>
  <si>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</si>
  <si>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</si>
  <si>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</si>
  <si>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</si>
  <si>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</si>
  <si>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</si>
  <si>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</si>
  <si>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</si>
  <si>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</si>
  <si>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</si>
  <si>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</si>
  <si>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</si>
  <si>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</si>
  <si>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</si>
  <si>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</si>
  <si>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</si>
  <si>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</si>
  <si>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</si>
  <si>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</si>
  <si>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</si>
  <si>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</si>
  <si>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</si>
  <si>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</si>
  <si>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</si>
  <si>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</si>
  <si>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</si>
  <si>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</si>
  <si>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</si>
  <si>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</si>
  <si>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</si>
  <si>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</si>
  <si>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</si>
  <si>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</si>
  <si>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</si>
  <si>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</si>
  <si>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</si>
  <si>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</si>
  <si>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</si>
  <si>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</si>
  <si>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</si>
  <si>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</si>
  <si>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</si>
  <si>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</si>
  <si>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</si>
  <si>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</si>
  <si>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</si>
  <si>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</si>
  <si>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</si>
  <si>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</si>
  <si>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</si>
  <si>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</si>
  <si>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</si>
  <si>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</si>
  <si>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</si>
  <si>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</si>
  <si>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</si>
  <si>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</si>
  <si>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</si>
  <si>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</si>
  <si>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</si>
  <si>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</si>
  <si>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</si>
  <si>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</si>
  <si>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</si>
  <si>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</si>
  <si>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</si>
  <si>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</si>
  <si>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</si>
  <si>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</si>
  <si>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</si>
  <si>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</si>
  <si>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</si>
  <si>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</si>
  <si>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</si>
  <si>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</si>
  <si>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</si>
  <si>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</si>
  <si>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</si>
  <si>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</si>
  <si>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</si>
  <si>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</si>
  <si>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</si>
  <si>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</si>
  <si>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</si>
  <si>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</si>
  <si>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</si>
  <si>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</si>
  <si>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</si>
  <si>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</si>
  <si>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</si>
  <si>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</si>
  <si>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</si>
  <si>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</si>
  <si>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</si>
  <si>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</si>
  <si>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</si>
  <si>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</si>
  <si>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</si>
  <si>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</si>
  <si>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</si>
  <si>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</si>
  <si>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</si>
  <si>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</si>
  <si>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</si>
  <si>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</si>
  <si>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</si>
  <si>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</si>
  <si>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</si>
  <si>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</si>
  <si>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</si>
  <si>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</si>
  <si>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</si>
  <si>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</si>
  <si>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</si>
  <si>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</si>
  <si>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</si>
  <si>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</si>
  <si>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</si>
  <si>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</si>
  <si>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</si>
  <si>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</si>
  <si>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</si>
  <si>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</si>
  <si>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</si>
  <si>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</si>
  <si>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</si>
  <si>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</si>
  <si>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</si>
  <si>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</si>
  <si>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</si>
  <si>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</si>
  <si>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</si>
  <si>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</si>
  <si>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</si>
  <si>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</si>
  <si>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</si>
  <si>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</si>
  <si>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</si>
  <si>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</si>
  <si>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</si>
  <si>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</si>
  <si>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</si>
  <si>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</si>
  <si>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</si>
  <si>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</si>
  <si>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</si>
  <si>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</si>
  <si>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</si>
  <si>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</si>
  <si>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</si>
  <si>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</si>
  <si>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</si>
  <si>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</si>
  <si>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</si>
  <si>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</si>
  <si>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</si>
  <si>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</si>
  <si>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</si>
  <si>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</si>
  <si>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</si>
  <si>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</si>
  <si>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</si>
  <si>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</si>
  <si>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</si>
  <si>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</si>
  <si>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</si>
  <si>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</si>
  <si>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</si>
  <si>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</si>
  <si>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</si>
  <si>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</si>
  <si>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</si>
  <si>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</si>
  <si>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</si>
  <si>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</si>
  <si>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</si>
  <si>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</si>
  <si>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</si>
  <si>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</si>
  <si>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</si>
  <si>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</si>
  <si>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</si>
  <si>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</si>
  <si>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</si>
  <si>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</si>
  <si>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</si>
  <si>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</si>
  <si>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</si>
  <si>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</si>
  <si>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</si>
  <si>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</si>
  <si>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</si>
  <si>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</si>
  <si>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</si>
  <si>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</si>
  <si>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</si>
  <si>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</si>
  <si>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</si>
  <si>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</si>
  <si>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</si>
  <si>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</si>
  <si>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</si>
  <si>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</si>
  <si>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</si>
  <si>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</si>
  <si>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</si>
  <si>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</si>
  <si>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</si>
  <si>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</si>
  <si>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</si>
  <si>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</si>
  <si>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</si>
  <si>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</si>
  <si>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</si>
  <si>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</si>
  <si>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</si>
  <si>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</si>
  <si>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</si>
  <si>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</si>
  <si>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</si>
  <si>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</si>
  <si>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</si>
  <si>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</si>
  <si>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</si>
  <si>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</si>
  <si>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</si>
  <si>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</si>
  <si>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</si>
  <si>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</si>
  <si>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</si>
  <si>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</si>
  <si>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</si>
  <si>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</si>
  <si>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</si>
  <si>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</si>
  <si>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</si>
  <si>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</si>
  <si>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</si>
  <si>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</si>
  <si>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</si>
  <si>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</si>
  <si>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</si>
  <si>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</si>
  <si>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</si>
  <si>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</si>
  <si>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</si>
  <si>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</si>
  <si>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</si>
  <si>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</si>
  <si>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</si>
  <si>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</si>
  <si>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</si>
  <si>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</si>
  <si>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</si>
  <si>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</si>
  <si>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</si>
  <si>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</si>
  <si>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</si>
  <si>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</si>
  <si>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</si>
  <si>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</si>
  <si>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</si>
  <si>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</si>
  <si>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</si>
  <si>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</si>
  <si>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</si>
  <si>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</si>
  <si>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</si>
  <si>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</si>
  <si>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</si>
  <si>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</si>
  <si>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</si>
  <si>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</si>
  <si>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</si>
  <si>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</si>
  <si>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</si>
  <si>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</si>
  <si>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</si>
  <si>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</si>
  <si>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</si>
  <si>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</si>
  <si>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</si>
  <si>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</si>
  <si>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</si>
  <si>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</si>
  <si>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</si>
  <si>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</si>
  <si>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</si>
  <si>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</si>
  <si>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</si>
  <si>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</si>
  <si>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</si>
  <si>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</si>
  <si>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</si>
  <si>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</si>
  <si>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</si>
  <si>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</si>
  <si>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</si>
  <si>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</si>
  <si>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</si>
  <si>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</si>
  <si>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</si>
  <si>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</si>
  <si>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</si>
  <si>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</si>
  <si>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</si>
  <si>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</si>
  <si>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</si>
  <si>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</si>
  <si>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</si>
  <si>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</si>
  <si>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</si>
  <si>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</si>
  <si>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</si>
  <si>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</si>
  <si>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</si>
  <si>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</si>
  <si>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</si>
  <si>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</si>
  <si>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</si>
  <si>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</si>
  <si>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</si>
  <si>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</si>
  <si>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</si>
  <si>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</si>
  <si>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</si>
  <si>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</si>
  <si>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</si>
  <si>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</si>
  <si>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</si>
  <si>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</si>
  <si>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</si>
  <si>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</si>
  <si>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</si>
  <si>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</si>
  <si>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</si>
  <si>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</si>
  <si>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</si>
  <si>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</si>
  <si>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</si>
  <si>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</si>
  <si>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</si>
  <si>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</si>
  <si>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</si>
  <si>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</si>
  <si>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</si>
  <si>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</si>
  <si>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</si>
  <si>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</si>
  <si>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</si>
  <si>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</si>
  <si>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</si>
  <si>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</si>
  <si>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</si>
  <si>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</si>
  <si>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</si>
  <si>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</si>
  <si>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</si>
  <si>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</si>
  <si>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</si>
  <si>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</si>
  <si>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</si>
  <si>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</si>
  <si>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</si>
  <si>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</si>
  <si>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</si>
  <si>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</si>
  <si>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</si>
  <si>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</si>
  <si>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</si>
  <si>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</si>
  <si>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</si>
  <si>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</si>
  <si>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</si>
  <si>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</si>
  <si>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</si>
  <si>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</si>
  <si>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</si>
  <si>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</si>
  <si>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</si>
  <si>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</si>
  <si>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</si>
  <si>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</si>
  <si>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</si>
  <si>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</si>
  <si>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</si>
  <si>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</si>
  <si>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</si>
  <si>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</si>
  <si>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</si>
  <si>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</si>
  <si>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</si>
  <si>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</si>
  <si>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</si>
  <si>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</si>
  <si>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</si>
  <si>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</si>
  <si>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</si>
  <si>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</si>
  <si>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</si>
  <si>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</si>
  <si>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</si>
  <si>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</si>
  <si>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</si>
  <si>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</si>
  <si>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</si>
  <si>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</si>
  <si>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</si>
  <si>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</si>
  <si>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</si>
  <si>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</si>
  <si>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</si>
  <si>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</si>
  <si>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</si>
  <si>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</si>
  <si>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</si>
  <si>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</si>
  <si>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</si>
  <si>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</si>
  <si>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</si>
  <si>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</si>
  <si>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</si>
  <si>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</si>
  <si>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</si>
  <si>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</si>
  <si>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</si>
  <si>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</si>
  <si>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</si>
  <si>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</si>
  <si>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</si>
  <si>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</si>
  <si>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</si>
  <si>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</si>
  <si>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</si>
  <si>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</si>
  <si>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</si>
  <si>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</si>
  <si>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</si>
  <si>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</si>
  <si>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</si>
  <si>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</si>
  <si>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</si>
  <si>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</si>
  <si>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</si>
  <si>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</si>
  <si>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</si>
  <si>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</si>
  <si>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</si>
  <si>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</si>
  <si>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</si>
  <si>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</si>
  <si>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</si>
  <si>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</si>
  <si>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</si>
  <si>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</si>
  <si>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</si>
  <si>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</si>
  <si>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</si>
  <si>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</si>
  <si>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</si>
  <si>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</si>
  <si>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</si>
  <si>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</si>
  <si>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</si>
  <si>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</si>
  <si>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</si>
  <si>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</si>
  <si>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</si>
  <si>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</si>
  <si>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</si>
  <si>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</si>
  <si>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</si>
  <si>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</si>
  <si>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</si>
  <si>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</si>
  <si>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</si>
  <si>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</si>
  <si>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</si>
  <si>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</si>
  <si>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</si>
  <si>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</si>
  <si>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</si>
  <si>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</si>
  <si>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</si>
  <si>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</si>
  <si>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</si>
  <si>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</si>
  <si>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</si>
  <si>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</si>
  <si>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</si>
  <si>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</si>
  <si>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</si>
  <si>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</si>
  <si>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</si>
  <si>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</si>
  <si>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</si>
  <si>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</si>
  <si>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</si>
  <si>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</si>
  <si>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</si>
  <si>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</si>
  <si>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</si>
  <si>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</si>
  <si>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</si>
  <si>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</si>
  <si>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</si>
  <si>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</si>
  <si>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</si>
  <si>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</si>
  <si>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</si>
  <si>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</si>
  <si>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</si>
  <si>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</si>
  <si>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</si>
  <si>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</si>
  <si>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</si>
  <si>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</si>
  <si>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</si>
  <si>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</si>
  <si>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</si>
  <si>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</si>
  <si>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</si>
  <si>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</si>
  <si>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</si>
  <si>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</si>
  <si>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</si>
  <si>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</si>
  <si>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</si>
  <si>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</si>
  <si>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</si>
  <si>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</si>
  <si>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</si>
  <si>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</si>
  <si>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</si>
  <si>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</si>
  <si>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</si>
  <si>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</si>
  <si>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</si>
  <si>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</si>
  <si>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</si>
  <si>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</si>
  <si>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</si>
  <si>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</si>
  <si>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</si>
  <si>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</si>
  <si>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</si>
  <si>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</si>
  <si>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</si>
  <si>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</si>
  <si>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</si>
  <si>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</si>
  <si>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</si>
  <si>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</si>
  <si>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</si>
  <si>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</si>
  <si>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</si>
  <si>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</si>
  <si>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</si>
  <si>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</si>
  <si>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</si>
  <si>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</si>
  <si>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</si>
  <si>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</si>
  <si>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</si>
  <si>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</si>
  <si>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</si>
  <si>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</si>
  <si>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</si>
  <si>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</si>
  <si>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</si>
  <si>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</si>
  <si>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</si>
  <si>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</si>
  <si>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</si>
  <si>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</si>
  <si>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</si>
  <si>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</si>
  <si>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</si>
  <si>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</si>
  <si>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</si>
  <si>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</si>
  <si>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</si>
  <si>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</si>
  <si>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</si>
  <si>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</si>
  <si>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</si>
  <si>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</si>
  <si>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</si>
  <si>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</si>
  <si>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</si>
  <si>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</si>
  <si>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</si>
  <si>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</si>
  <si>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</si>
  <si>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</si>
  <si>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</si>
  <si>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</si>
  <si>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</si>
  <si>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</si>
  <si>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</si>
  <si>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</si>
  <si>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</si>
  <si>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</si>
  <si>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</si>
  <si>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</si>
  <si>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</si>
  <si>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</si>
  <si>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</si>
  <si>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</si>
  <si>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</si>
  <si>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</si>
  <si>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</si>
  <si>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</si>
  <si>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</si>
  <si>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</si>
  <si>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</si>
  <si>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</si>
  <si>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</si>
  <si>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</si>
  <si>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</si>
  <si>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</si>
  <si>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</si>
  <si>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</si>
  <si>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</si>
  <si>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</si>
  <si>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</si>
  <si>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</si>
  <si>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</si>
  <si>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</si>
  <si>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</si>
  <si>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</si>
  <si>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</si>
  <si>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</si>
  <si>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</si>
  <si>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</si>
  <si>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</si>
  <si>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</si>
  <si>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</si>
  <si>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</si>
  <si>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</si>
  <si>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</si>
  <si>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</si>
  <si>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</si>
  <si>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</si>
  <si>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</si>
  <si>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</si>
  <si>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</si>
  <si>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</si>
  <si>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</si>
  <si>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</si>
  <si>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</si>
  <si>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</si>
  <si>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</si>
  <si>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</si>
  <si>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</si>
  <si>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</si>
  <si>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</si>
  <si>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</si>
  <si>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</si>
  <si>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</si>
  <si>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</si>
  <si>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</si>
  <si>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</si>
  <si>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</si>
  <si>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</si>
  <si>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</si>
  <si>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</si>
  <si>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</si>
  <si>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</si>
  <si>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</si>
  <si>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</si>
  <si>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</si>
  <si>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</si>
  <si>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</si>
  <si>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</si>
  <si>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</si>
  <si>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</si>
  <si>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</si>
  <si>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</si>
  <si>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</si>
  <si>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</si>
  <si>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</si>
  <si>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</si>
  <si>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</si>
  <si>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</si>
  <si>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</si>
  <si>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</si>
  <si>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</si>
  <si>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</si>
  <si>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</si>
  <si>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</si>
  <si>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</si>
  <si>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</si>
  <si>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</si>
  <si>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</si>
  <si>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</si>
  <si>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</si>
  <si>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</si>
  <si>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</si>
  <si>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</si>
  <si>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</si>
  <si>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</si>
  <si>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</si>
  <si>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</si>
  <si>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</si>
  <si>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</si>
  <si>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</si>
  <si>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</si>
  <si>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</si>
  <si>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</si>
  <si>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</si>
  <si>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</si>
  <si>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</si>
  <si>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</si>
  <si>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</si>
  <si>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</si>
  <si>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</si>
  <si>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</si>
  <si>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</si>
  <si>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</si>
  <si>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</si>
  <si>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</si>
  <si>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</si>
  <si>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</si>
  <si>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</si>
  <si>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</si>
  <si>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</si>
  <si>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</si>
  <si>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</si>
  <si>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</si>
  <si>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</si>
  <si>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</si>
  <si>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</si>
  <si>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</si>
  <si>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</si>
  <si>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</si>
  <si>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</si>
  <si>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</si>
  <si>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</si>
  <si>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</si>
  <si>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</si>
  <si>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</si>
  <si>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</si>
  <si>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</si>
  <si>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</si>
  <si>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</si>
  <si>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</si>
  <si>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</si>
  <si>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</si>
  <si>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</si>
  <si>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</si>
  <si>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</si>
  <si>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</si>
  <si>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</si>
  <si>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</si>
  <si>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</si>
  <si>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</si>
  <si>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</si>
  <si>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</si>
  <si>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</si>
  <si>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</si>
  <si>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</si>
  <si>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</si>
  <si>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</si>
  <si>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</si>
  <si>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</si>
  <si>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</si>
  <si>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</si>
  <si>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</si>
  <si>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</si>
  <si>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</si>
  <si>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</si>
  <si>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</si>
  <si>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</si>
  <si>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</si>
  <si>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</si>
  <si>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</si>
  <si>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</si>
  <si>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</si>
  <si>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</si>
  <si>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</si>
  <si>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</si>
  <si>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</si>
  <si>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</si>
  <si>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</si>
  <si>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</si>
  <si>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</si>
  <si>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</si>
  <si>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</si>
  <si>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</si>
  <si>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</si>
  <si>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</si>
  <si>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</si>
  <si>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</si>
  <si>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</si>
  <si>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</si>
  <si>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</si>
  <si>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</si>
  <si>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</si>
  <si>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</si>
  <si>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</si>
  <si>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</si>
  <si>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</si>
  <si>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</si>
  <si>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</si>
  <si>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</si>
  <si>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</si>
  <si>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</si>
  <si>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</si>
  <si>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</si>
  <si>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</si>
  <si>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</si>
  <si>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</si>
  <si>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</si>
  <si>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</si>
  <si>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</si>
  <si>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</si>
  <si>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</si>
  <si>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</si>
  <si>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</si>
  <si>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</si>
  <si>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</si>
  <si>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</si>
  <si>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</si>
  <si>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</si>
  <si>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</si>
  <si>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</si>
  <si>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</si>
  <si>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</si>
  <si>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</si>
  <si>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</si>
  <si>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</si>
  <si>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</si>
  <si>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</si>
  <si>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</si>
  <si>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</si>
  <si>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</si>
  <si>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</si>
  <si>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</si>
  <si>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</si>
  <si>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</si>
  <si>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</si>
  <si>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</si>
  <si>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</si>
  <si>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</si>
  <si>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</si>
  <si>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</si>
  <si>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</si>
  <si>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</si>
  <si>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</si>
  <si>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</si>
  <si>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</si>
  <si>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</si>
  <si>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</si>
  <si>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</si>
  <si>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</si>
  <si>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</si>
  <si>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</si>
  <si>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</si>
  <si>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</si>
  <si>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</si>
  <si>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</si>
  <si>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</si>
  <si>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</si>
  <si>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</si>
  <si>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</si>
  <si>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</si>
  <si>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</si>
  <si>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</si>
  <si>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</si>
  <si>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</si>
  <si>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</si>
  <si>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</si>
  <si>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</si>
  <si>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</si>
  <si>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</si>
  <si>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</si>
  <si>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</si>
  <si>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</si>
  <si>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</si>
  <si>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</si>
  <si>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</si>
  <si>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</si>
  <si>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</si>
  <si>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</si>
  <si>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</si>
  <si>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</si>
  <si>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</si>
  <si>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</si>
  <si>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</si>
  <si>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</si>
  <si>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</si>
  <si>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</si>
  <si>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</si>
  <si>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</si>
  <si>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</si>
  <si>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</si>
  <si>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</si>
  <si>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</si>
  <si>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</si>
  <si>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</si>
  <si>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</si>
  <si>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</si>
  <si>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</si>
  <si>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</si>
  <si>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</si>
  <si>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</si>
  <si>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</si>
  <si>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</si>
  <si>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</si>
  <si>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</si>
  <si>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</si>
  <si>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</si>
  <si>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</si>
  <si>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</si>
  <si>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</si>
  <si>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</si>
  <si>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</si>
  <si>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</si>
  <si>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</si>
  <si>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</si>
  <si>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</si>
  <si>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</si>
  <si>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</si>
  <si>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</si>
  <si>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</si>
  <si>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</si>
  <si>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</si>
  <si>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</si>
  <si>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</si>
  <si>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</si>
  <si>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</si>
  <si>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</si>
  <si>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</si>
  <si>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</si>
  <si>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</si>
  <si>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</si>
  <si>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</si>
  <si>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</si>
  <si>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</si>
  <si>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</si>
  <si>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</si>
  <si>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</si>
  <si>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</si>
  <si>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</si>
  <si>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</si>
  <si>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</si>
  <si>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</si>
  <si>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</si>
  <si>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</si>
  <si>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</si>
  <si>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</si>
  <si>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</si>
  <si>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</si>
  <si>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</si>
  <si>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</si>
  <si>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</si>
  <si>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</si>
  <si>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</si>
  <si>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</si>
  <si>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</si>
  <si>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</si>
  <si>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</si>
  <si>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</si>
  <si>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</si>
  <si>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</si>
  <si>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</si>
  <si>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</si>
  <si>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</si>
  <si>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</si>
  <si>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</si>
  <si>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</si>
  <si>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</si>
  <si>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</si>
  <si>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</si>
  <si>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</si>
  <si>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</si>
  <si>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</si>
  <si>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</si>
  <si>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</si>
  <si>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</si>
  <si>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</si>
  <si>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</si>
  <si>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</si>
  <si>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</si>
  <si>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</si>
  <si>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</si>
  <si>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</si>
  <si>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</si>
  <si>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</si>
  <si>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</si>
  <si>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</si>
  <si>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</si>
  <si>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</si>
  <si>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</si>
  <si>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</si>
  <si>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</si>
  <si>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</si>
  <si>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</si>
  <si>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</si>
  <si>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</si>
  <si>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</si>
  <si>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</si>
  <si>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</si>
  <si>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</si>
  <si>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</si>
  <si>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</si>
  <si>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</si>
  <si>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</si>
  <si>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</si>
  <si>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</si>
  <si>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</si>
  <si>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</si>
  <si>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</si>
  <si>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</si>
  <si>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</si>
  <si>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</si>
  <si>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</si>
  <si>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</si>
  <si>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</si>
  <si>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</si>
  <si>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</si>
  <si>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</si>
  <si>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</si>
  <si>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</si>
  <si>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</si>
  <si>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</si>
  <si>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</si>
  <si>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</si>
  <si>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</si>
  <si>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</si>
  <si>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</si>
  <si>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</si>
  <si>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</si>
  <si>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</si>
  <si>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</si>
  <si>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</si>
  <si>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</si>
  <si>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</si>
  <si>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</si>
  <si>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</si>
  <si>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</si>
  <si>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</si>
  <si>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</si>
  <si>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</si>
  <si>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</si>
  <si>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</si>
  <si>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</si>
  <si>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</si>
  <si>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</si>
  <si>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</si>
  <si>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</si>
  <si>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</si>
  <si>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</si>
  <si>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</si>
  <si>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</si>
  <si>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</si>
  <si>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</si>
  <si>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</si>
  <si>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</si>
  <si>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</si>
  <si>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</si>
  <si>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</si>
  <si>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</si>
  <si>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</si>
  <si>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</si>
  <si>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</si>
  <si>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</si>
  <si>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</si>
  <si>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</si>
  <si>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</si>
  <si>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</si>
  <si>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</si>
  <si>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</si>
  <si>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</si>
  <si>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</si>
  <si>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</si>
  <si>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</si>
  <si>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</si>
  <si>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</si>
  <si>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</si>
  <si>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</si>
  <si>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</si>
  <si>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</si>
  <si>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</si>
  <si>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</si>
  <si>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</si>
  <si>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</si>
  <si>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</si>
  <si>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</si>
  <si>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</si>
  <si>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</si>
  <si>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</si>
  <si>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</si>
  <si>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</si>
  <si>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</si>
  <si>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</si>
  <si>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</si>
  <si>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</si>
  <si>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</si>
  <si>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</si>
  <si>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</si>
  <si>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</si>
  <si>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</si>
  <si>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</si>
  <si>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</si>
  <si>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</si>
  <si>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</si>
  <si>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</si>
  <si>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</si>
  <si>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</si>
  <si>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</si>
  <si>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</si>
  <si>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</si>
  <si>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</si>
  <si>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</si>
  <si>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</si>
  <si>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</si>
  <si>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</si>
  <si>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</si>
  <si>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</si>
  <si>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</si>
  <si>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</si>
  <si>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</si>
  <si>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</si>
  <si>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</si>
  <si>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</si>
  <si>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</si>
  <si>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</si>
  <si>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</si>
  <si>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</si>
  <si>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</si>
  <si>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</si>
  <si>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</si>
  <si>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</si>
  <si>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</si>
  <si>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</si>
  <si>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</si>
  <si>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</si>
  <si>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</si>
  <si>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</si>
  <si>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</si>
  <si>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</si>
  <si>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</si>
  <si>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</si>
  <si>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</si>
  <si>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</si>
  <si>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</si>
  <si>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</si>
  <si>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</si>
  <si>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</si>
  <si>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</si>
  <si>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</si>
  <si>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</si>
  <si>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</si>
  <si>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</si>
  <si>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</si>
  <si>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</si>
  <si>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</si>
  <si>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</si>
  <si>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</si>
  <si>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</si>
  <si>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</si>
  <si>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</si>
  <si>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</si>
  <si>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</si>
  <si>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</si>
  <si>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</si>
  <si>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</si>
  <si>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</si>
  <si>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</si>
  <si>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</si>
  <si>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</si>
  <si>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</si>
  <si>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</si>
  <si>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</si>
  <si>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</si>
  <si>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</si>
  <si>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</si>
  <si>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</si>
  <si>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</si>
  <si>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</si>
  <si>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</si>
  <si>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</si>
  <si>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</si>
  <si>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</si>
  <si>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</si>
  <si>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</si>
  <si>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</si>
  <si>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</si>
  <si>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</si>
  <si>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</si>
  <si>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</si>
  <si>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</si>
  <si>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</si>
  <si>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</si>
  <si>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</si>
  <si>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</si>
  <si>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</si>
  <si>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</si>
  <si>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</si>
  <si>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</si>
  <si>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</si>
  <si>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</si>
  <si>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</si>
  <si>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</si>
  <si>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</si>
  <si>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</si>
  <si>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</si>
  <si>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</si>
  <si>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</si>
  <si>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</si>
  <si>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</si>
  <si>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</si>
  <si>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</si>
  <si>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</si>
  <si>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</si>
  <si>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</si>
  <si>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</si>
  <si>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</si>
  <si>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</si>
  <si>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</si>
  <si>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</si>
  <si>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</si>
  <si>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</si>
  <si>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</si>
  <si>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</si>
  <si>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</si>
  <si>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</si>
  <si>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</si>
  <si>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</si>
  <si>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</si>
  <si>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</si>
  <si>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</si>
  <si>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</si>
  <si>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</si>
  <si>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</si>
  <si>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</si>
  <si>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</si>
  <si>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</si>
  <si>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</si>
  <si>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</si>
  <si>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</si>
  <si>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</si>
  <si>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</si>
  <si>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</si>
  <si>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</si>
  <si>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</si>
  <si>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</si>
  <si>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</si>
  <si>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</si>
  <si>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</si>
  <si>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</si>
  <si>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</si>
  <si>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</si>
  <si>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</si>
  <si>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</si>
  <si>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</si>
  <si>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</si>
  <si>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</si>
  <si>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</si>
  <si>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</si>
  <si>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</si>
  <si>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</si>
  <si>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</si>
  <si>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</si>
  <si>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</si>
  <si>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</si>
  <si>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</si>
  <si>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</si>
  <si>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</si>
  <si>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</si>
  <si>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</si>
  <si>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</si>
  <si>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</si>
  <si>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</si>
  <si>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</si>
  <si>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</si>
  <si>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</si>
  <si>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</si>
  <si>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</si>
  <si>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</si>
  <si>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</si>
  <si>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</si>
  <si>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</si>
  <si>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</si>
  <si>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</si>
  <si>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</si>
  <si>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</si>
  <si>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</si>
  <si>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</si>
  <si>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</si>
  <si>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</si>
  <si>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</si>
  <si>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</si>
  <si>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</si>
  <si>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</si>
  <si>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</si>
  <si>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</si>
  <si>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</si>
  <si>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</si>
  <si>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</si>
  <si>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</si>
  <si>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</si>
  <si>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</si>
  <si>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</si>
  <si>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</si>
  <si>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</si>
  <si>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</si>
  <si>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</si>
  <si>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</si>
  <si>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</si>
  <si>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</si>
  <si>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</si>
  <si>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</si>
  <si>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</si>
  <si>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</si>
  <si>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</si>
  <si>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</si>
  <si>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</si>
  <si>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</si>
  <si>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</si>
  <si>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</si>
  <si>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</si>
  <si>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</si>
  <si>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</si>
  <si>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</si>
  <si>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</si>
  <si>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</si>
  <si>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</si>
  <si>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</si>
  <si>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</si>
  <si>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</si>
  <si>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</si>
  <si>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</si>
  <si>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</si>
  <si>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</si>
  <si>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</si>
  <si>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</si>
  <si>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</si>
  <si>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</si>
  <si>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</si>
  <si>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</si>
  <si>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</si>
  <si>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</si>
  <si>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</si>
  <si>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</si>
  <si>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</si>
  <si>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</si>
  <si>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</si>
  <si>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</si>
  <si>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</si>
  <si>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</si>
  <si>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</si>
  <si>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</si>
  <si>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</si>
  <si>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</si>
  <si>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</si>
  <si>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</si>
  <si>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</si>
  <si>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</si>
  <si>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</si>
  <si>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</si>
  <si>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</si>
  <si>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</si>
  <si>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</si>
  <si>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</si>
  <si>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</si>
  <si>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</si>
  <si>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</si>
  <si>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</si>
  <si>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</si>
  <si>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</si>
  <si>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</si>
  <si>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</si>
  <si>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</si>
  <si>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</si>
  <si>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</si>
  <si>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</si>
  <si>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</si>
  <si>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</si>
  <si>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</si>
  <si>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</si>
  <si>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</si>
  <si>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</si>
  <si>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</si>
  <si>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</si>
  <si>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</si>
  <si>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</si>
  <si>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</si>
  <si>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</si>
  <si>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</si>
  <si>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</si>
  <si>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</si>
  <si>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</si>
  <si>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</si>
  <si>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</si>
  <si>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</si>
  <si>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</si>
  <si>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</si>
  <si>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</si>
  <si>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</si>
  <si>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</si>
  <si>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</si>
  <si>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</si>
  <si>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</si>
  <si>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</si>
  <si>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</si>
  <si>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</si>
  <si>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</si>
  <si>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</si>
  <si>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</si>
  <si>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</si>
  <si>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</si>
  <si>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</si>
  <si>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</si>
  <si>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</si>
  <si>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</si>
  <si>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</si>
  <si>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</si>
  <si>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</si>
  <si>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</si>
  <si>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</si>
  <si>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</si>
  <si>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</si>
  <si>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</si>
  <si>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</si>
  <si>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</si>
  <si>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</si>
  <si>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</si>
  <si>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</si>
  <si>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</si>
  <si>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</si>
  <si>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</si>
  <si>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</si>
  <si>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</si>
  <si>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</si>
  <si>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</si>
  <si>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</si>
  <si>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</si>
  <si>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</si>
  <si>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</si>
  <si>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</si>
  <si>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</si>
  <si>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</si>
  <si>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</si>
  <si>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</si>
  <si>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</si>
  <si>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</si>
  <si>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</si>
  <si>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</si>
  <si>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</si>
  <si>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</si>
  <si>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</si>
  <si>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</si>
  <si>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</si>
  <si>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</si>
  <si>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</si>
  <si>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</si>
  <si>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</si>
  <si>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</si>
  <si>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</si>
  <si>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</si>
  <si>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</si>
  <si>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</si>
  <si>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</si>
  <si>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</si>
  <si>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</si>
  <si>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</si>
  <si>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</si>
  <si>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</si>
  <si>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</si>
  <si>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</si>
  <si>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</si>
  <si>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</si>
  <si>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</si>
  <si>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</si>
  <si>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</si>
  <si>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</si>
  <si>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</si>
  <si>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</si>
  <si>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</si>
  <si>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</si>
  <si>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</si>
  <si>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</si>
  <si>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</si>
  <si>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</si>
  <si>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</si>
  <si>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</si>
  <si>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</si>
  <si>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</si>
  <si>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</si>
  <si>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</si>
  <si>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</si>
  <si>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</si>
  <si>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</si>
  <si>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</si>
  <si>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</si>
  <si>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</si>
  <si>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</si>
  <si>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</si>
  <si>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</si>
  <si>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</si>
  <si>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</si>
  <si>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</si>
  <si>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</si>
  <si>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</si>
  <si>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</si>
  <si>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</si>
  <si>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</si>
  <si>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</si>
  <si>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</si>
  <si>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</si>
  <si>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</si>
  <si>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</si>
  <si>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</si>
  <si>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</si>
  <si>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</si>
  <si>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</si>
  <si>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</si>
  <si>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</si>
  <si>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</si>
  <si>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</si>
  <si>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</si>
  <si>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</si>
  <si>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</si>
  <si>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</si>
  <si>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</si>
  <si>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</si>
  <si>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</si>
  <si>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</si>
  <si>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</si>
  <si>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</si>
  <si>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</si>
  <si>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</si>
  <si>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</si>
  <si>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</si>
  <si>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</si>
  <si>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</si>
  <si>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</si>
  <si>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</si>
  <si>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</si>
  <si>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</si>
  <si>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</si>
  <si>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</si>
  <si>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</si>
  <si>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</si>
  <si>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</si>
  <si>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</si>
  <si>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</si>
  <si>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</si>
  <si>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</si>
  <si>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</si>
  <si>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</si>
  <si>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</si>
  <si>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</si>
  <si>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</si>
  <si>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</si>
  <si>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</si>
  <si>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</si>
  <si>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</si>
  <si>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</si>
  <si>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</si>
  <si>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</si>
  <si>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</si>
  <si>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</si>
  <si>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</si>
  <si>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</si>
  <si>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</si>
  <si>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</si>
  <si>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</si>
  <si>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</si>
  <si>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</si>
  <si>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</si>
  <si>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</si>
  <si>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</si>
  <si>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</si>
  <si>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</si>
  <si>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</si>
  <si>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</si>
  <si>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</si>
  <si>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</si>
  <si>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</si>
  <si>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</si>
  <si>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</si>
  <si>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</si>
  <si>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</si>
  <si>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</si>
  <si>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</si>
  <si>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</si>
  <si>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</si>
  <si>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</si>
  <si>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</si>
  <si>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</si>
  <si>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</si>
  <si>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</si>
  <si>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</si>
  <si>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</si>
  <si>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</si>
  <si>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</si>
  <si>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</si>
  <si>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</si>
  <si>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</si>
  <si>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</si>
  <si>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</si>
  <si>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</si>
  <si>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</si>
  <si>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</si>
  <si>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</si>
  <si>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</si>
  <si>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</si>
  <si>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</si>
  <si>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</si>
  <si>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</si>
  <si>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</si>
  <si>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</si>
  <si>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</si>
  <si>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</si>
  <si>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</si>
  <si>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</si>
  <si>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</si>
  <si>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</si>
  <si>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</si>
  <si>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</si>
  <si>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</si>
  <si>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</si>
  <si>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</si>
  <si>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</si>
  <si>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</si>
  <si>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</si>
  <si>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</si>
  <si>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</si>
  <si>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</si>
  <si>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</si>
  <si>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</si>
  <si>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</si>
  <si>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</si>
  <si>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</si>
  <si>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</si>
  <si>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</si>
  <si>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</si>
  <si>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</si>
  <si>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</si>
  <si>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</si>
  <si>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</si>
  <si>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</si>
  <si>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</si>
  <si>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</si>
  <si>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</si>
  <si>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</si>
  <si>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</si>
  <si>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</si>
  <si>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</si>
  <si>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</si>
  <si>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</si>
  <si>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</si>
  <si>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</si>
  <si>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</si>
  <si>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</si>
  <si>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</si>
  <si>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</si>
  <si>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</si>
  <si>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</si>
  <si>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</si>
  <si>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</si>
  <si>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</si>
  <si>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</si>
  <si>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</si>
  <si>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</si>
  <si>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</si>
  <si>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</si>
  <si>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</si>
  <si>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</si>
  <si>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</si>
  <si>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</si>
  <si>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</si>
  <si>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</si>
  <si>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</si>
  <si>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</si>
  <si>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</si>
  <si>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</si>
  <si>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</si>
  <si>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</si>
  <si>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</si>
  <si>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</si>
  <si>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</si>
  <si>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</si>
  <si>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</si>
  <si>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</si>
  <si>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</si>
  <si>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</si>
  <si>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</si>
  <si>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</si>
  <si>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</si>
  <si>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</si>
  <si>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</si>
  <si>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</si>
  <si>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</si>
  <si>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</si>
  <si>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</si>
  <si>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</si>
  <si>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</si>
  <si>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</si>
  <si>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</si>
  <si>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</si>
  <si>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</si>
  <si>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</si>
  <si>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</si>
  <si>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</si>
  <si>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</si>
  <si>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</si>
  <si>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</si>
  <si>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</si>
  <si>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</si>
  <si>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</si>
  <si>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</si>
  <si>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</si>
  <si>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</si>
  <si>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</si>
  <si>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</si>
  <si>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</si>
  <si>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</si>
  <si>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</si>
  <si>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</si>
  <si>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</si>
  <si>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</si>
  <si>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</si>
  <si>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</si>
  <si>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</si>
  <si>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</si>
  <si>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</si>
  <si>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</si>
  <si>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</si>
  <si>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</si>
  <si>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</si>
  <si>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</si>
  <si>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</si>
  <si>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</si>
  <si>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</si>
  <si>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</si>
  <si>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</si>
  <si>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</si>
  <si>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</si>
  <si>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</si>
  <si>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</si>
  <si>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</si>
  <si>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</si>
  <si>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</si>
  <si>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</si>
  <si>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</si>
  <si>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</si>
  <si>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</si>
  <si>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</si>
  <si>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</si>
  <si>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</si>
  <si>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</si>
  <si>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</si>
  <si>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</si>
  <si>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</si>
  <si>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</si>
  <si>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</si>
  <si>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</si>
  <si>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</si>
  <si>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</si>
  <si>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</si>
  <si>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</si>
  <si>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</si>
  <si>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</si>
  <si>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</si>
  <si>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</si>
  <si>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</si>
  <si>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</si>
  <si>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</si>
  <si>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</si>
  <si>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</si>
  <si>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</si>
  <si>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</si>
  <si>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</si>
  <si>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</si>
  <si>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</si>
  <si>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</si>
  <si>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</si>
  <si>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</si>
  <si>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</si>
  <si>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</si>
  <si>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</si>
  <si>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</si>
  <si>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</si>
  <si>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</si>
  <si>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</si>
  <si>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</si>
  <si>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</si>
  <si>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</si>
  <si>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</si>
  <si>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</si>
  <si>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</si>
  <si>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</si>
  <si>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</si>
  <si>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</si>
  <si>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</si>
  <si>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</si>
  <si>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</si>
  <si>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</si>
  <si>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</si>
  <si>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</si>
  <si>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</si>
  <si>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</si>
  <si>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</si>
  <si>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</si>
  <si>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</si>
  <si>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</si>
  <si>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</si>
  <si>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</si>
  <si>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</si>
  <si>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</si>
  <si>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</si>
  <si>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</si>
  <si>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</si>
  <si>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</si>
  <si>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</si>
  <si>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</si>
  <si>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</si>
  <si>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</si>
  <si>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</si>
  <si>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</si>
  <si>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</si>
  <si>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</si>
  <si>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</si>
  <si>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</si>
  <si>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</si>
  <si>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</si>
  <si>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</si>
  <si>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</si>
  <si>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</si>
  <si>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</si>
  <si>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</si>
  <si>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</si>
  <si>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</si>
  <si>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</si>
  <si>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</si>
  <si>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</si>
  <si>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</si>
  <si>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</si>
  <si>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</si>
  <si>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</si>
  <si>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</si>
  <si>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</si>
  <si>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</si>
  <si>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</si>
  <si>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</si>
  <si>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</si>
  <si>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</si>
  <si>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</si>
  <si>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</si>
  <si>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</si>
  <si>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</si>
  <si>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</si>
  <si>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</si>
  <si>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</si>
  <si>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</si>
  <si>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</si>
  <si>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</si>
  <si>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</si>
  <si>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</si>
  <si>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</si>
  <si>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</si>
  <si>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</si>
  <si>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</si>
  <si>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</si>
  <si>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</si>
  <si>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</si>
  <si>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</si>
  <si>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</si>
  <si>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</si>
  <si>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</si>
  <si>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</si>
  <si>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</si>
  <si>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</si>
  <si>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</si>
  <si>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</si>
  <si>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</si>
  <si>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</si>
  <si>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</si>
  <si>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</si>
  <si>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</si>
  <si>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</si>
  <si>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</si>
  <si>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</si>
  <si>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</si>
  <si>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</si>
  <si>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</si>
  <si>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</si>
  <si>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</si>
  <si>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</si>
  <si>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</si>
  <si>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</si>
  <si>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</si>
  <si>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</si>
  <si>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</si>
  <si>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</si>
  <si>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</si>
  <si>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</si>
  <si>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</si>
  <si>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</si>
  <si>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</si>
  <si>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</si>
  <si>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</si>
  <si>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</si>
  <si>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</si>
  <si>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</si>
  <si>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</si>
  <si>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</si>
  <si>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</si>
  <si>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</si>
  <si>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</si>
  <si>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</si>
  <si>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</si>
  <si>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</si>
  <si>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</si>
  <si>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</si>
  <si>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</si>
  <si>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</si>
  <si>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</si>
  <si>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</si>
  <si>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</si>
  <si>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</si>
  <si>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</si>
  <si>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</si>
  <si>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</si>
  <si>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</si>
  <si>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</si>
  <si>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</si>
  <si>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</si>
  <si>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</si>
  <si>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</si>
  <si>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</si>
  <si>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</si>
  <si>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</si>
  <si>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</si>
  <si>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</si>
  <si>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</si>
  <si>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</si>
  <si>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</si>
  <si>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</si>
  <si>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</si>
  <si>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</si>
  <si>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</si>
  <si>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</si>
  <si>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</si>
  <si>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</si>
  <si>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</si>
  <si>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</si>
  <si>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</si>
  <si>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</si>
  <si>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</si>
  <si>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</si>
  <si>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</si>
  <si>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</si>
  <si>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</si>
  <si>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</si>
  <si>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</si>
  <si>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</si>
  <si>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</si>
  <si>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</si>
  <si>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</si>
  <si>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</si>
  <si>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</si>
  <si>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</si>
  <si>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</si>
  <si>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</si>
  <si>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</si>
  <si>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</si>
  <si>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</si>
  <si>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</si>
  <si>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</si>
  <si>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</si>
  <si>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</si>
  <si>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</si>
  <si>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</si>
  <si>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</si>
  <si>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</si>
  <si>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</si>
  <si>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</si>
  <si>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</si>
  <si>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</si>
  <si>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</si>
  <si>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</si>
  <si>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</si>
  <si>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</si>
  <si>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</si>
  <si>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</si>
  <si>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</si>
  <si>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</si>
  <si>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</si>
  <si>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</si>
  <si>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</si>
  <si>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</si>
  <si>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</si>
  <si>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</si>
  <si>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</si>
  <si>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</si>
  <si>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</si>
  <si>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</si>
  <si>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</si>
  <si>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</si>
  <si>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</si>
  <si>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</si>
  <si>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</si>
  <si>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</si>
  <si>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</si>
  <si>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</si>
  <si>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</si>
  <si>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</si>
  <si>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</si>
  <si>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</si>
  <si>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</si>
  <si>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</si>
  <si>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</si>
  <si>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</si>
  <si>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</si>
  <si>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</si>
  <si>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</si>
  <si>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</si>
  <si>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</si>
  <si>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</si>
  <si>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</si>
  <si>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</si>
  <si>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</si>
  <si>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</si>
  <si>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</si>
  <si>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</si>
  <si>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</si>
  <si>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</si>
  <si>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</si>
  <si>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</si>
  <si>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</si>
  <si>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</si>
  <si>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</si>
  <si>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</si>
  <si>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</si>
  <si>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</si>
  <si>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</si>
  <si>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</si>
  <si>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</si>
  <si>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</si>
  <si>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</si>
  <si>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</si>
  <si>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</si>
  <si>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</si>
  <si>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</si>
  <si>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</si>
  <si>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</si>
  <si>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</si>
  <si>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</si>
  <si>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</si>
  <si>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</si>
  <si>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</si>
  <si>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</si>
  <si>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</si>
  <si>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</si>
  <si>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</si>
  <si>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</si>
  <si>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</si>
  <si>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</si>
  <si>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</si>
  <si>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</si>
  <si>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</si>
  <si>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</si>
  <si>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</si>
  <si>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</si>
  <si>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</si>
  <si>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</si>
  <si>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</si>
  <si>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</si>
  <si>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</si>
  <si>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</si>
  <si>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</si>
  <si>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</si>
  <si>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</si>
  <si>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</si>
  <si>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</si>
  <si>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</si>
  <si>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</si>
  <si>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</si>
  <si>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</si>
  <si>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</si>
  <si>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</si>
  <si>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</si>
  <si>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</si>
  <si>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</si>
  <si>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</si>
  <si>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</si>
  <si>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</si>
  <si>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</si>
  <si>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</si>
  <si>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</si>
  <si>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</si>
  <si>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</si>
  <si>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</si>
  <si>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</si>
  <si>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</si>
  <si>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</si>
  <si>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</si>
  <si>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</si>
  <si>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</si>
  <si>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</si>
  <si>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</si>
  <si>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</si>
  <si>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</si>
  <si>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</si>
  <si>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</si>
  <si>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</si>
  <si>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</si>
  <si>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</si>
  <si>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</si>
  <si>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</si>
  <si>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</si>
  <si>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</si>
  <si>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</si>
  <si>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</si>
  <si>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</si>
  <si>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</si>
  <si>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</si>
  <si>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</si>
  <si>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</si>
  <si>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</si>
  <si>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</si>
  <si>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</si>
  <si>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</si>
  <si>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</si>
  <si>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</si>
  <si>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</si>
  <si>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</si>
  <si>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</si>
  <si>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</si>
  <si>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</si>
  <si>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</si>
  <si>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</si>
  <si>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</si>
  <si>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</si>
  <si>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</si>
  <si>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</si>
  <si>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</si>
  <si>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</si>
  <si>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</si>
  <si>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</si>
  <si>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</si>
  <si>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</si>
  <si>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</si>
  <si>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</si>
  <si>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</si>
  <si>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</si>
  <si>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</si>
  <si>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</si>
  <si>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</si>
  <si>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</si>
  <si>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</si>
  <si>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</si>
  <si>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</si>
  <si>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</si>
  <si>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</si>
  <si>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</si>
  <si>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</si>
  <si>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</si>
  <si>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</si>
  <si>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</si>
  <si>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</si>
  <si>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</si>
  <si>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</si>
  <si>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</si>
  <si>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</si>
  <si>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</si>
  <si>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</si>
  <si>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</si>
  <si>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</si>
  <si>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</si>
  <si>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</si>
  <si>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</si>
  <si>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</si>
  <si>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</si>
  <si>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</si>
  <si>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</si>
  <si>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</si>
  <si>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</si>
  <si>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</si>
  <si>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</si>
  <si>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</si>
  <si>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</si>
  <si>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</si>
  <si>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</si>
  <si>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</si>
  <si>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</si>
  <si>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</si>
  <si>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</si>
  <si>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</si>
  <si>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</si>
  <si>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</si>
  <si>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</si>
  <si>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</si>
  <si>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</si>
  <si>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</si>
  <si>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</si>
  <si>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</si>
  <si>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</si>
  <si>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</si>
  <si>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</si>
  <si>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</si>
  <si>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</si>
  <si>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</si>
  <si>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</si>
  <si>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</si>
  <si>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</si>
  <si>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</si>
  <si>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</si>
  <si>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</si>
  <si>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</si>
  <si>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</si>
  <si>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</si>
  <si>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</si>
  <si>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</si>
  <si>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</si>
  <si>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</si>
  <si>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</si>
  <si>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</si>
  <si>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</si>
  <si>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</si>
  <si>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</si>
  <si>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</si>
  <si>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</si>
  <si>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</si>
  <si>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</si>
  <si>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</si>
  <si>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</si>
  <si>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</si>
  <si>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</si>
  <si>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</si>
  <si>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</si>
  <si>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</si>
  <si>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</si>
  <si>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</si>
  <si>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</si>
  <si>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</si>
  <si>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</si>
  <si>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</si>
  <si>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</si>
  <si>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</si>
  <si>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</si>
  <si>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</si>
  <si>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</si>
  <si>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</si>
  <si>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</si>
  <si>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</si>
  <si>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</si>
  <si>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</si>
  <si>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</si>
  <si>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</si>
  <si>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</si>
  <si>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</si>
  <si>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</si>
  <si>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</si>
  <si>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</si>
  <si>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</si>
  <si>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</si>
  <si>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</si>
  <si>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</si>
  <si>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</si>
  <si>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</si>
  <si>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</si>
  <si>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</si>
  <si>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</si>
  <si>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</si>
  <si>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</si>
  <si>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</si>
  <si>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</si>
  <si>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</si>
  <si>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</si>
  <si>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</si>
  <si>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</si>
  <si>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</si>
  <si>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</si>
  <si>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</si>
  <si>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</si>
  <si>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</si>
  <si>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</si>
  <si>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</si>
  <si>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</si>
  <si>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</si>
  <si>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</si>
  <si>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</si>
  <si>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</si>
  <si>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</si>
  <si>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</si>
  <si>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</si>
  <si>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</si>
  <si>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</si>
  <si>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</si>
  <si>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</si>
  <si>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</si>
  <si>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</si>
  <si>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</si>
  <si>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</si>
  <si>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</si>
  <si>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</si>
  <si>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</si>
  <si>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</si>
  <si>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</si>
  <si>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</si>
  <si>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</si>
  <si>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</si>
  <si>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</si>
  <si>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</si>
  <si>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</si>
  <si>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</si>
  <si>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</si>
  <si>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</si>
  <si>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</si>
  <si>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</si>
  <si>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</si>
  <si>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</si>
  <si>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</si>
  <si>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</si>
  <si>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</si>
  <si>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</si>
  <si>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</si>
  <si>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</si>
  <si>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</si>
  <si>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</si>
  <si>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</si>
  <si>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</si>
  <si>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</si>
  <si>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</si>
  <si>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</si>
  <si>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</si>
  <si>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</si>
  <si>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</si>
  <si>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</si>
  <si>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</si>
  <si>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</si>
  <si>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</si>
  <si>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</si>
  <si>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</si>
  <si>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</si>
  <si>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</si>
  <si>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</si>
  <si>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</si>
  <si>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</si>
  <si>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</si>
  <si>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</si>
  <si>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</si>
  <si>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</si>
  <si>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</si>
  <si>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</si>
  <si>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</si>
  <si>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</si>
  <si>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</si>
  <si>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</si>
  <si>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</si>
  <si>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</si>
  <si>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</si>
  <si>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</si>
  <si>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</si>
  <si>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</si>
  <si>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</si>
  <si>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</si>
  <si>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</si>
  <si>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</si>
  <si>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</si>
  <si>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</si>
  <si>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</si>
  <si>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</si>
  <si>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</si>
  <si>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</si>
  <si>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</si>
  <si>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</si>
  <si>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</si>
  <si>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</si>
  <si>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</si>
  <si>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</si>
  <si>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</si>
  <si>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</si>
  <si>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</si>
  <si>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</si>
  <si>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</si>
  <si>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</si>
  <si>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</si>
  <si>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</si>
  <si>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</si>
  <si>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</si>
  <si>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</si>
  <si>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</si>
  <si>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</si>
  <si>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</si>
  <si>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</si>
  <si>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</si>
  <si>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</si>
  <si>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</si>
  <si>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</si>
  <si>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</si>
  <si>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</si>
  <si>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</si>
  <si>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</si>
  <si>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</si>
  <si>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</si>
  <si>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</si>
  <si>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</si>
  <si>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</si>
  <si>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</si>
  <si>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</si>
  <si>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</si>
  <si>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</si>
  <si>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</si>
  <si>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</si>
  <si>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</si>
  <si>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</si>
  <si>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</si>
  <si>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</si>
  <si>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</si>
  <si>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</si>
  <si>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</si>
  <si>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</si>
  <si>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</si>
  <si>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</si>
  <si>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</si>
  <si>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</si>
  <si>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</si>
  <si>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</si>
  <si>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</si>
  <si>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</si>
  <si>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</si>
  <si>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</si>
  <si>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</si>
  <si>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</si>
  <si>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</si>
  <si>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</si>
  <si>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</si>
  <si>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</si>
  <si>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</si>
  <si>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</si>
  <si>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</si>
  <si>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</si>
  <si>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</si>
  <si>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</si>
  <si>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</si>
  <si>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</si>
  <si>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</si>
  <si>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</si>
  <si>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</si>
  <si>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</si>
  <si>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</si>
  <si>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</si>
  <si>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</si>
  <si>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</si>
  <si>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</si>
  <si>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</si>
  <si>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</si>
  <si>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</si>
  <si>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</si>
  <si>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</si>
  <si>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</si>
  <si>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</si>
  <si>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</si>
  <si>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</si>
  <si>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</si>
  <si>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</si>
  <si>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</si>
  <si>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</si>
  <si>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</si>
  <si>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</si>
  <si>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</si>
  <si>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</si>
  <si>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</si>
  <si>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</si>
  <si>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</si>
  <si>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</si>
  <si>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</si>
  <si>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</si>
  <si>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</si>
  <si>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</si>
  <si>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</si>
  <si>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</si>
  <si>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</si>
  <si>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</si>
  <si>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</si>
  <si>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</si>
  <si>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</si>
  <si>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</si>
  <si>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</si>
  <si>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</si>
  <si>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</si>
  <si>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</si>
  <si>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</si>
  <si>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</si>
  <si>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</si>
  <si>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</si>
  <si>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</si>
  <si>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</si>
  <si>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</si>
  <si>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</si>
  <si>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</si>
  <si>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</si>
  <si>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</si>
  <si>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</si>
  <si>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</si>
  <si>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</si>
  <si>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</si>
  <si>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</si>
  <si>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</si>
  <si>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</si>
  <si>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</si>
  <si>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</si>
  <si>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</si>
  <si>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</si>
  <si>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</si>
  <si>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</si>
  <si>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</si>
  <si>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</si>
  <si>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</si>
  <si>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</si>
  <si>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</si>
  <si>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</si>
  <si>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</si>
  <si>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</si>
  <si>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</si>
  <si>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</si>
  <si>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</si>
  <si>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</si>
  <si>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</si>
  <si>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</si>
  <si>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</si>
  <si>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</si>
  <si>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</si>
  <si>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</si>
  <si>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</si>
  <si>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</si>
  <si>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</si>
  <si>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</si>
  <si>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</si>
  <si>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</si>
  <si>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</si>
  <si>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</si>
  <si>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</si>
  <si>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</si>
  <si>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</si>
  <si>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</si>
  <si>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</si>
  <si>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</si>
  <si>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</si>
  <si>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</si>
  <si>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</si>
  <si>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</si>
  <si>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</si>
  <si>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</si>
  <si>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</si>
  <si>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</si>
  <si>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</si>
  <si>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</si>
  <si>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</si>
  <si>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</si>
  <si>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</si>
  <si>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</si>
  <si>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</si>
  <si>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</si>
  <si>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</si>
  <si>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</si>
  <si>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</si>
  <si>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</si>
  <si>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</si>
  <si>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</si>
  <si>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</si>
  <si>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</si>
  <si>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</si>
  <si>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</si>
  <si>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</si>
  <si>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</si>
  <si>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</si>
  <si>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</si>
  <si>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</si>
  <si>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</si>
  <si>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</si>
  <si>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</si>
  <si>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</si>
  <si>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</si>
  <si>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</si>
  <si>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</si>
  <si>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</si>
  <si>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</si>
  <si>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</si>
  <si>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</si>
  <si>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</si>
  <si>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</si>
  <si>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</si>
  <si>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</si>
  <si>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</si>
  <si>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</si>
  <si>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</si>
  <si>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</si>
  <si>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</si>
  <si>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</si>
  <si>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</si>
  <si>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</si>
  <si>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</si>
  <si>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</si>
  <si>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</si>
  <si>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</si>
  <si>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</si>
  <si>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</si>
  <si>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</si>
  <si>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</si>
  <si>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</si>
  <si>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</si>
  <si>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</si>
  <si>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</si>
  <si>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</si>
  <si>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</si>
  <si>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</si>
  <si>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</si>
  <si>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</si>
  <si>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</si>
  <si>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</si>
  <si>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</si>
  <si>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</si>
  <si>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</si>
  <si>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</si>
  <si>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</si>
  <si>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</si>
  <si>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</si>
  <si>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</si>
  <si>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</si>
  <si>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</si>
  <si>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</si>
  <si>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</si>
  <si>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</si>
  <si>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</si>
  <si>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</si>
  <si>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</si>
  <si>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</si>
  <si>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</si>
  <si>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</si>
  <si>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</si>
  <si>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</si>
  <si>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</si>
  <si>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</si>
  <si>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</si>
  <si>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</si>
  <si>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</si>
  <si>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</si>
  <si>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</si>
  <si>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</si>
  <si>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</si>
  <si>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</si>
  <si>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</si>
  <si>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</si>
  <si>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</si>
  <si>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</si>
  <si>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</si>
  <si>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</si>
  <si>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</si>
  <si>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</si>
  <si>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</si>
  <si>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</si>
  <si>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</si>
  <si>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</si>
  <si>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</si>
  <si>
    <t>10.08.24</t>
  </si>
  <si>
    <t>NL02AB6457</t>
  </si>
  <si>
    <t>BR45GB1307</t>
  </si>
  <si>
    <t>UP64BT5985</t>
  </si>
  <si>
    <t>JH12E7427</t>
  </si>
  <si>
    <t>BR03GB9534</t>
  </si>
  <si>
    <t>UP51AT5604</t>
  </si>
  <si>
    <t>JH03AN4161</t>
  </si>
  <si>
    <t>BR24GC8337</t>
  </si>
  <si>
    <t>PB03AW8095</t>
  </si>
  <si>
    <t>BR24GC8102</t>
  </si>
  <si>
    <t>BR24GC8725</t>
  </si>
  <si>
    <t>HR58B7747</t>
  </si>
  <si>
    <t>BR02AA6651</t>
  </si>
  <si>
    <t>UP22AT3206</t>
  </si>
  <si>
    <t>RJ52GB5172</t>
  </si>
  <si>
    <t>11.08.24</t>
  </si>
  <si>
    <t>UP64AT5932</t>
  </si>
  <si>
    <t>UP64BT8263</t>
  </si>
  <si>
    <t>UP53AT1365</t>
  </si>
  <si>
    <t>UP64AT7171</t>
  </si>
  <si>
    <t>JH01BA2641</t>
  </si>
  <si>
    <t>UP64AT6358</t>
  </si>
  <si>
    <t>JH19Z1261</t>
  </si>
  <si>
    <t>RJ07GD4519</t>
  </si>
  <si>
    <t>UP53JT4689</t>
  </si>
  <si>
    <t>BR24GC7029</t>
  </si>
  <si>
    <t>12.08.24</t>
  </si>
  <si>
    <t>13.08.24</t>
  </si>
  <si>
    <t>JH19B9358</t>
  </si>
  <si>
    <t>JH01AL6747</t>
  </si>
  <si>
    <t>JH10P8734</t>
  </si>
  <si>
    <t>BR24GB1197</t>
  </si>
  <si>
    <t>UP64AT5887</t>
  </si>
  <si>
    <t>UP63AT4566</t>
  </si>
  <si>
    <t>BR03GB8754</t>
  </si>
  <si>
    <t>JH02BP9366</t>
  </si>
  <si>
    <t>HR58C6977</t>
  </si>
  <si>
    <t>JH02AU7522</t>
  </si>
  <si>
    <t>JH02AU9347</t>
  </si>
  <si>
    <t>WB37E5153</t>
  </si>
  <si>
    <t>BR24GC9411</t>
  </si>
  <si>
    <t>BR24GC8571</t>
  </si>
  <si>
    <t>UP25BT5578</t>
  </si>
  <si>
    <t>UP22BT0538</t>
  </si>
  <si>
    <t>HR58D6128</t>
  </si>
  <si>
    <t>UP22T9190</t>
  </si>
  <si>
    <t>RJ52GA6328</t>
  </si>
  <si>
    <t>PB0329957</t>
  </si>
  <si>
    <t>UP65HT0963</t>
  </si>
  <si>
    <t>JH10AG0990</t>
  </si>
  <si>
    <t>BR24GB1227</t>
  </si>
  <si>
    <t>JH02BQ4083</t>
  </si>
  <si>
    <t>JH01AQ3670</t>
  </si>
  <si>
    <t>BR24GB3744</t>
  </si>
  <si>
    <t>BR24GB2731</t>
  </si>
  <si>
    <t>UP50AT5376</t>
  </si>
  <si>
    <t>JH02AW3245</t>
  </si>
  <si>
    <t>14.08.24</t>
  </si>
  <si>
    <t>NL01AF6347</t>
  </si>
  <si>
    <t>BR45GB1859</t>
  </si>
  <si>
    <t>BR45GB2159</t>
  </si>
  <si>
    <t>BR03GB8358</t>
  </si>
  <si>
    <t>UP64BT3944</t>
  </si>
  <si>
    <t>UP22T9519</t>
  </si>
  <si>
    <t>HR58D0575</t>
  </si>
  <si>
    <t>BR03GB9663</t>
  </si>
  <si>
    <t>RJ14GG2785</t>
  </si>
  <si>
    <t>JH03A3100</t>
  </si>
  <si>
    <t>UP64AT5886</t>
  </si>
  <si>
    <t>UP64BT3770</t>
  </si>
  <si>
    <t>UP26T45096</t>
  </si>
  <si>
    <t>UP27BT9573</t>
  </si>
  <si>
    <t>UP71T8774</t>
  </si>
  <si>
    <t>UP64BT7986</t>
  </si>
  <si>
    <t>UP65KT9197</t>
  </si>
  <si>
    <t>15.08.24</t>
  </si>
  <si>
    <t>16.08.24</t>
  </si>
  <si>
    <t>NL01AC2545</t>
  </si>
  <si>
    <t>PB13BS9071</t>
  </si>
  <si>
    <t>PB11BN5450</t>
  </si>
  <si>
    <t>UP17T9192</t>
  </si>
  <si>
    <t>UP22BT4751</t>
  </si>
  <si>
    <t>RJ19GT8711</t>
  </si>
  <si>
    <t>17.08.24</t>
  </si>
  <si>
    <t>CG04NH9329</t>
  </si>
  <si>
    <t>BR03GB-8754</t>
  </si>
  <si>
    <t>WB51C4731</t>
  </si>
  <si>
    <t>RJ07GA-9457</t>
  </si>
  <si>
    <t>UP25DT6802</t>
  </si>
  <si>
    <t>GB10TV1848</t>
  </si>
  <si>
    <t>EB51C4782</t>
  </si>
  <si>
    <t>WB51C4842</t>
  </si>
  <si>
    <t>WB51C4784</t>
  </si>
  <si>
    <t>WB51C4762</t>
  </si>
  <si>
    <t>UP15DT0651</t>
  </si>
  <si>
    <t>BR24GC7071</t>
  </si>
  <si>
    <t>BR04GB7314</t>
  </si>
  <si>
    <t>UP22AT1053</t>
  </si>
  <si>
    <t>UP67T1871</t>
  </si>
  <si>
    <t>BR02GB8751</t>
  </si>
  <si>
    <t>RJ09GB7275</t>
  </si>
  <si>
    <t>20.08.24</t>
  </si>
  <si>
    <t>21.08.24</t>
  </si>
  <si>
    <t>22.08.24</t>
  </si>
  <si>
    <t>BR24GB-3496</t>
  </si>
  <si>
    <t>BR03GB9725</t>
  </si>
  <si>
    <t>UP53ET4747</t>
  </si>
  <si>
    <t>UP55AT4495</t>
  </si>
  <si>
    <t>UP25BT8287</t>
  </si>
  <si>
    <t>UP71AT1656</t>
  </si>
  <si>
    <t>BR24GC6799</t>
  </si>
  <si>
    <t>UP45AT6754</t>
  </si>
  <si>
    <t>GJ27X1708</t>
  </si>
  <si>
    <t>UP22AT1130</t>
  </si>
  <si>
    <t>RJ01GD3115</t>
  </si>
  <si>
    <t>18.08.24</t>
  </si>
  <si>
    <t>UP50BT8669</t>
  </si>
  <si>
    <t>HR69B9149</t>
  </si>
  <si>
    <t>UP50DT9481</t>
  </si>
  <si>
    <t>BR02GA8141</t>
  </si>
  <si>
    <t>BR24GC8736</t>
  </si>
  <si>
    <t>19.08.24</t>
  </si>
  <si>
    <t>0053</t>
  </si>
  <si>
    <t>UP22T8346</t>
  </si>
  <si>
    <t>UP70AT5518</t>
  </si>
  <si>
    <t>HP58G5698</t>
  </si>
  <si>
    <t>UP22T8123</t>
  </si>
  <si>
    <t>RJ01GB9615</t>
  </si>
  <si>
    <t>BR03GB9995</t>
  </si>
  <si>
    <t>RJ52GA9828</t>
  </si>
  <si>
    <t>HR74B6267</t>
  </si>
  <si>
    <t>RJ02GB5332</t>
  </si>
  <si>
    <t>RJ14GN6541</t>
  </si>
  <si>
    <t>UP50FT9481</t>
  </si>
  <si>
    <t>UP62CT7539</t>
  </si>
  <si>
    <t>23.08.24</t>
  </si>
  <si>
    <t>24.08.24</t>
  </si>
  <si>
    <t>PB13BF9886</t>
  </si>
  <si>
    <t>BR24GB7240</t>
  </si>
  <si>
    <t>MP13H0259</t>
  </si>
  <si>
    <t>RJ32CE5082</t>
  </si>
  <si>
    <t>BR24GC7746</t>
  </si>
  <si>
    <t>CN15EC7888</t>
  </si>
  <si>
    <t>UP65FT9859</t>
  </si>
  <si>
    <t>HR58C0986</t>
  </si>
  <si>
    <t>HR58C8169</t>
  </si>
  <si>
    <t>RJ52GA4089</t>
  </si>
  <si>
    <t>CG15DM9337</t>
  </si>
  <si>
    <t>UP62AT8310</t>
  </si>
  <si>
    <t>BR03GB8361</t>
  </si>
  <si>
    <t>JH10CG0990</t>
  </si>
  <si>
    <t>UP70FT9977</t>
  </si>
  <si>
    <t>RJ02GB3673</t>
  </si>
  <si>
    <t>RJ40GA3511</t>
  </si>
  <si>
    <t>BR24GC8882</t>
  </si>
  <si>
    <t>BR24GC8815</t>
  </si>
  <si>
    <t>RJ14GH1331</t>
  </si>
  <si>
    <t>HR55U9071</t>
  </si>
  <si>
    <t>RJ52GA0774</t>
  </si>
  <si>
    <t>UP79T9362</t>
  </si>
  <si>
    <t>RJ14GN9502</t>
  </si>
  <si>
    <t>BR24GC9095</t>
  </si>
  <si>
    <t>RJ20GC1235</t>
  </si>
  <si>
    <t>26.08.24</t>
  </si>
  <si>
    <t>27.08.24</t>
  </si>
  <si>
    <t>UP67AT0502</t>
  </si>
  <si>
    <t>WB77E4789</t>
  </si>
  <si>
    <t>JH10CG3935</t>
  </si>
  <si>
    <t>UP51AT8686</t>
  </si>
  <si>
    <t>UP38T7792</t>
  </si>
  <si>
    <t>UP38T8775</t>
  </si>
  <si>
    <t>HR47D5715</t>
  </si>
  <si>
    <t>HR63L0905</t>
  </si>
  <si>
    <t>BR24GC8986</t>
  </si>
  <si>
    <t>BR03GC0217</t>
  </si>
  <si>
    <t>UP50CT3527</t>
  </si>
  <si>
    <t>RJ19GE8292</t>
  </si>
  <si>
    <t>RJ14GG9880</t>
  </si>
  <si>
    <t>RJ52GA4818</t>
  </si>
  <si>
    <t>RJ08GA5326</t>
  </si>
  <si>
    <t>RJ40GA3166</t>
  </si>
  <si>
    <t>UP53HT7285</t>
  </si>
  <si>
    <t>UP50ET0217</t>
  </si>
  <si>
    <t>RJ52GB1196</t>
  </si>
  <si>
    <t>BR24GC9656</t>
  </si>
  <si>
    <t>UP53HT7178</t>
  </si>
  <si>
    <t>25.08.24</t>
  </si>
  <si>
    <t>WB37D1104</t>
  </si>
  <si>
    <t>UP15DT1819</t>
  </si>
  <si>
    <t>UP38AT0129</t>
  </si>
  <si>
    <t>UP63BT0747</t>
  </si>
  <si>
    <t>CG15EL7888</t>
  </si>
  <si>
    <t>UP62AT1720</t>
  </si>
  <si>
    <t>UP50ET9440</t>
  </si>
  <si>
    <t>UP27AT1975</t>
  </si>
  <si>
    <t>UP27AT7898</t>
  </si>
  <si>
    <t>RJ52GA2035</t>
  </si>
  <si>
    <t>UP50BT8863</t>
  </si>
  <si>
    <t>UP71BT3242</t>
  </si>
  <si>
    <t>UP75M3627</t>
  </si>
  <si>
    <t>UP45BT7064</t>
  </si>
  <si>
    <t>BR24GC9535</t>
  </si>
  <si>
    <t>RJ32GD6130</t>
  </si>
  <si>
    <t>28.08.24</t>
  </si>
  <si>
    <t>UP51AT7310</t>
  </si>
  <si>
    <t>UP65GT7121</t>
  </si>
  <si>
    <t>HR58L0986</t>
  </si>
  <si>
    <t>UP64BT3121</t>
  </si>
  <si>
    <t>BR03GL0465</t>
  </si>
  <si>
    <t>CG15EL2461</t>
  </si>
  <si>
    <t>UP65AT9859</t>
  </si>
  <si>
    <t>UP54AT8059</t>
  </si>
  <si>
    <t>HR55Y9237</t>
  </si>
  <si>
    <t>HR67A9183</t>
  </si>
  <si>
    <t>BR24GC9408</t>
  </si>
  <si>
    <t>RJ29GB2136</t>
  </si>
  <si>
    <t>UP93BT5152</t>
  </si>
  <si>
    <t>PB05AB9678</t>
  </si>
  <si>
    <t>RJ07GE5807</t>
  </si>
  <si>
    <t>UP63AT5261(5281)</t>
  </si>
  <si>
    <t>BR03GD8361</t>
  </si>
  <si>
    <t>UP63BT4465</t>
  </si>
  <si>
    <t>BR45GD1779</t>
  </si>
  <si>
    <t>BR45GD1780</t>
  </si>
  <si>
    <t>UP65CT7019</t>
  </si>
  <si>
    <t>UP63AT4791</t>
  </si>
  <si>
    <t>UP84T8555</t>
  </si>
  <si>
    <t>UP23AT4399</t>
  </si>
  <si>
    <t>UK17CA5534</t>
  </si>
  <si>
    <t>BR24PA0111</t>
  </si>
  <si>
    <t>BR03GB8518</t>
  </si>
  <si>
    <t>UP50CT2713</t>
  </si>
  <si>
    <t>UP70LT7857</t>
  </si>
  <si>
    <t>MP66C7568(7565)</t>
  </si>
  <si>
    <t>BR24GC9045(9095)</t>
  </si>
  <si>
    <t>CG15EC4585(5485)</t>
  </si>
  <si>
    <t>BR45GC8986</t>
  </si>
  <si>
    <t>UP61AT0502</t>
  </si>
  <si>
    <t>UP50BT7117</t>
  </si>
  <si>
    <t>BR24GC8511</t>
  </si>
  <si>
    <t>NL01AF5215</t>
  </si>
  <si>
    <t>UP93BT7330</t>
  </si>
  <si>
    <t>UP22BT3086</t>
  </si>
  <si>
    <t>UP22AT1498</t>
  </si>
  <si>
    <t>UP45BT0916</t>
  </si>
  <si>
    <t>RJ06GD6068</t>
  </si>
  <si>
    <t>RJ06GD6067</t>
  </si>
  <si>
    <t>RJ06GC9015</t>
  </si>
  <si>
    <t>UP51BT2764</t>
  </si>
  <si>
    <t>UP50DT8633</t>
  </si>
  <si>
    <t>NL01AH5474</t>
  </si>
  <si>
    <t>29.08.24</t>
  </si>
  <si>
    <t>30.08.24</t>
  </si>
  <si>
    <t>UP25CT3741</t>
  </si>
  <si>
    <t>UP25CT3740(3741)</t>
  </si>
  <si>
    <t>31.08.24</t>
  </si>
  <si>
    <t>CG15AL4460</t>
  </si>
  <si>
    <t>UP93CT4873</t>
  </si>
  <si>
    <t>UP22AT3655</t>
  </si>
  <si>
    <t>UP25DT0706</t>
  </si>
  <si>
    <t>RJ06GD6243</t>
  </si>
  <si>
    <t>RJ19GF4682</t>
  </si>
  <si>
    <t>RJ29GB2808</t>
  </si>
  <si>
    <t>PB05AB6494</t>
  </si>
  <si>
    <t>BR03GB8763</t>
  </si>
  <si>
    <t>UP27BT3234</t>
  </si>
  <si>
    <t>UP25CT6015</t>
  </si>
  <si>
    <t>RJ27GC6579</t>
  </si>
  <si>
    <t>UP50DT3721</t>
  </si>
  <si>
    <t>RJ22GB1145</t>
  </si>
  <si>
    <t>RJ06GD5724</t>
  </si>
  <si>
    <t>RJ06GD5725</t>
  </si>
  <si>
    <t>UP61AT2951</t>
  </si>
  <si>
    <t>UP50CT0890</t>
  </si>
  <si>
    <t>CG15EC-5485</t>
  </si>
  <si>
    <t>UP64BT5137</t>
  </si>
  <si>
    <t>MP61GC9666</t>
  </si>
  <si>
    <t>BR03GC0465</t>
  </si>
  <si>
    <t>UP51BT7310</t>
  </si>
  <si>
    <t>RJ06GD0504</t>
  </si>
  <si>
    <t>RJ06GD0509</t>
  </si>
  <si>
    <t>RJ14GD0593</t>
  </si>
  <si>
    <t>UP25LT3468</t>
  </si>
  <si>
    <t>UP64BT8876</t>
  </si>
  <si>
    <t>UP93BT7455</t>
  </si>
  <si>
    <t>RJ06GD5888</t>
  </si>
  <si>
    <t>RJ18GA5002</t>
  </si>
  <si>
    <t>UP51BT2721</t>
  </si>
  <si>
    <t>JH14L7296</t>
  </si>
  <si>
    <t>01.09.24</t>
  </si>
  <si>
    <t>UP53JT1663</t>
  </si>
  <si>
    <t>BR03GB8359</t>
  </si>
  <si>
    <t>BR24GC9276</t>
  </si>
  <si>
    <t>UP85T8555</t>
  </si>
  <si>
    <t>UP63AT3154</t>
  </si>
  <si>
    <t>UP65GT1822</t>
  </si>
  <si>
    <t>UP67T1204</t>
  </si>
  <si>
    <t>UP64BT6088</t>
  </si>
  <si>
    <t>UP64BT7129</t>
  </si>
  <si>
    <t>UP64LT7019</t>
  </si>
  <si>
    <t>UP62AT7742</t>
  </si>
  <si>
    <t>PB10GK4765</t>
  </si>
  <si>
    <t>UP22AT9333</t>
  </si>
  <si>
    <t>UP22AT1319</t>
  </si>
  <si>
    <t>HR58L7190</t>
  </si>
  <si>
    <t>RJ07GC4561</t>
  </si>
  <si>
    <t>UP51BT1333</t>
  </si>
  <si>
    <t>UP51BT4407</t>
  </si>
  <si>
    <t>UP51BT1952</t>
  </si>
  <si>
    <t>UP32KN6161</t>
  </si>
  <si>
    <t>RJ36GA3982</t>
  </si>
  <si>
    <t>02.09.24</t>
  </si>
  <si>
    <t>CG15EL5041</t>
  </si>
  <si>
    <t>UP64AT6395</t>
  </si>
  <si>
    <t>UP66C7565</t>
  </si>
  <si>
    <t>UP645FT3629</t>
  </si>
  <si>
    <t>UP22T5718</t>
  </si>
  <si>
    <t>RJ07GE5538</t>
  </si>
  <si>
    <t>RJ07GC5537</t>
  </si>
  <si>
    <t>RJ31GB2035</t>
  </si>
  <si>
    <t>UP22AT2148</t>
  </si>
  <si>
    <t>UP22AT1088</t>
  </si>
  <si>
    <t>UP71AT3071</t>
  </si>
  <si>
    <t>RJ29GB2393</t>
  </si>
  <si>
    <t>UP63AT9665</t>
  </si>
  <si>
    <t>UP67AT5296</t>
  </si>
  <si>
    <t>UP25BT2555</t>
  </si>
  <si>
    <t>UP64AT0585</t>
  </si>
  <si>
    <t>UP64AT7511</t>
  </si>
  <si>
    <t>UP63BT4845</t>
  </si>
  <si>
    <t>WB37E5142</t>
  </si>
  <si>
    <t>UP25ET5698</t>
  </si>
  <si>
    <t>UP63AT2207</t>
  </si>
  <si>
    <t>UP15CT5630</t>
  </si>
  <si>
    <t>UP67AT1176</t>
  </si>
  <si>
    <t>UP65MT6655</t>
  </si>
  <si>
    <t>03.09.24</t>
  </si>
  <si>
    <t>04.09.24</t>
  </si>
  <si>
    <t>05.09.24</t>
  </si>
  <si>
    <t>06.09.24</t>
  </si>
  <si>
    <t>BR24GC9722</t>
  </si>
  <si>
    <t>BR45GB9038</t>
  </si>
  <si>
    <t>BR45GB8738</t>
  </si>
  <si>
    <t>BR45GB8938</t>
  </si>
  <si>
    <t>UP64AT0505</t>
  </si>
  <si>
    <t>UP64AT3611</t>
  </si>
  <si>
    <t>RJ07GC5194</t>
  </si>
  <si>
    <t>BR45GB0424</t>
  </si>
  <si>
    <t>UP81DT5416</t>
  </si>
  <si>
    <t>RJ31GB1060</t>
  </si>
  <si>
    <t>UP35AT2186</t>
  </si>
  <si>
    <t>UP13AT7474</t>
  </si>
  <si>
    <t>HR46E0769</t>
  </si>
  <si>
    <t>UP67AT5250</t>
  </si>
  <si>
    <t>UP53BT9377</t>
  </si>
  <si>
    <t>UP22AT3247</t>
  </si>
  <si>
    <t>UP22AT4747</t>
  </si>
  <si>
    <t>UP22AT5759</t>
  </si>
  <si>
    <t>UP64AT3605</t>
  </si>
  <si>
    <t>RJ22GB6256</t>
  </si>
  <si>
    <t>RJ07GC3854</t>
  </si>
  <si>
    <t>RJ29GB0789</t>
  </si>
  <si>
    <t>RJ07GC4359</t>
  </si>
  <si>
    <t>07.09.24</t>
  </si>
  <si>
    <t>RJ33GA4213</t>
  </si>
  <si>
    <t>WB31A6926</t>
  </si>
  <si>
    <t>UP45BT9552</t>
  </si>
  <si>
    <t>UP45AT9552</t>
  </si>
  <si>
    <t>BR45GB1193</t>
  </si>
  <si>
    <t>BR44GA7193</t>
  </si>
  <si>
    <t>UP67AT0022</t>
  </si>
  <si>
    <t>RJ52GA0967</t>
  </si>
  <si>
    <t>UP15ET1142</t>
  </si>
  <si>
    <t>UP27AT8865</t>
  </si>
  <si>
    <t>UP63T8964</t>
  </si>
  <si>
    <t>UP27AT1351</t>
  </si>
  <si>
    <t>UP27AT1352</t>
  </si>
  <si>
    <t>HR58C1186</t>
  </si>
  <si>
    <t>HR69C9610</t>
  </si>
  <si>
    <t>UP22T8731</t>
  </si>
  <si>
    <t>UP22T9048</t>
  </si>
  <si>
    <t>RJ07GC7113</t>
  </si>
  <si>
    <t>UP27DT3075</t>
  </si>
  <si>
    <t>UP22BT0121</t>
  </si>
  <si>
    <t>UP25FT9451</t>
  </si>
  <si>
    <t>UP25FT8329</t>
  </si>
  <si>
    <t>UP67AT2435</t>
  </si>
  <si>
    <t>UP67AT3435</t>
  </si>
  <si>
    <t>09.09.24</t>
  </si>
  <si>
    <t>10.09.24</t>
  </si>
  <si>
    <t>UP65ET0743</t>
  </si>
  <si>
    <t>PB04V7055</t>
  </si>
  <si>
    <t>UP21CN4848</t>
  </si>
  <si>
    <t>UP61AT3590</t>
  </si>
  <si>
    <t>UP22T8156</t>
  </si>
  <si>
    <t>UP65FT6143</t>
  </si>
  <si>
    <t>UP25CT5824</t>
  </si>
  <si>
    <t>UP27BT7337</t>
  </si>
  <si>
    <t>UP25BT7433</t>
  </si>
  <si>
    <t>RJ52GA3389</t>
  </si>
  <si>
    <t>08.09.24</t>
  </si>
  <si>
    <t>HR58C1859</t>
  </si>
  <si>
    <t>RJ05GB5002</t>
  </si>
  <si>
    <t>UP25BT8210</t>
  </si>
  <si>
    <t>UP22AT9288</t>
  </si>
  <si>
    <t>UP62AT8620</t>
  </si>
  <si>
    <t>UP25BT0710</t>
  </si>
  <si>
    <t>UP22BT3384</t>
  </si>
  <si>
    <t>UP22AT1525</t>
  </si>
  <si>
    <t>UP62T5631</t>
  </si>
  <si>
    <t>PB04V0928</t>
  </si>
  <si>
    <t>EB37E5142</t>
  </si>
  <si>
    <t>BR03GB9531</t>
  </si>
  <si>
    <t>RJ29GB3473</t>
  </si>
  <si>
    <t>RJ52GA9581</t>
  </si>
  <si>
    <t>RJ06GC0339</t>
  </si>
  <si>
    <t>UP22ET7552</t>
  </si>
  <si>
    <t>HR69B3826</t>
  </si>
  <si>
    <t>3UP22AT1503</t>
  </si>
  <si>
    <t>UP25FT2701</t>
  </si>
  <si>
    <t>UP26T3187</t>
  </si>
  <si>
    <t>HR58E2004</t>
  </si>
  <si>
    <t>RJ14GJ7817</t>
  </si>
  <si>
    <t>UK04CB8465</t>
  </si>
  <si>
    <t>UP22AT2233</t>
  </si>
  <si>
    <t>IOCL POINTS REDEEMS</t>
  </si>
  <si>
    <t>11.09.24</t>
  </si>
  <si>
    <t>RJ14GF8517</t>
  </si>
  <si>
    <t>HR58D6088</t>
  </si>
  <si>
    <t>UP62BT6388</t>
  </si>
  <si>
    <t>RJ52GB0743</t>
  </si>
  <si>
    <t>HR58D4660</t>
  </si>
  <si>
    <t>UP22AT6952</t>
  </si>
  <si>
    <t>UP12BT8610</t>
  </si>
  <si>
    <t>UP22AT7117</t>
  </si>
  <si>
    <t>UP25ET4288</t>
  </si>
  <si>
    <t>JH02AW2777</t>
  </si>
  <si>
    <t>UK17CA3818</t>
  </si>
  <si>
    <t>RJ52GA2151</t>
  </si>
  <si>
    <t>UP62BT3639</t>
  </si>
  <si>
    <t>UP61T9882</t>
  </si>
  <si>
    <t>12.09.24</t>
  </si>
  <si>
    <t>13.09.24</t>
  </si>
  <si>
    <t>UP63BT4024</t>
  </si>
  <si>
    <t>UP25GT6056</t>
  </si>
  <si>
    <t>UP25CT3864</t>
  </si>
  <si>
    <t>HR58D0820</t>
  </si>
  <si>
    <t>RJ52GB3419</t>
  </si>
  <si>
    <t>UP25FT3697</t>
  </si>
  <si>
    <t>UP25AT7044</t>
  </si>
  <si>
    <t>NL01AF0230</t>
  </si>
  <si>
    <t>HR58B1673</t>
  </si>
  <si>
    <t>NL01AF0229</t>
  </si>
  <si>
    <t>14.09.24</t>
  </si>
  <si>
    <t>UP63AT6872</t>
  </si>
  <si>
    <t>UP25ET2646</t>
  </si>
  <si>
    <t>HR73B2134</t>
  </si>
  <si>
    <t>UP22AT5757</t>
  </si>
  <si>
    <t>UP32HN2744</t>
  </si>
  <si>
    <t>RJ05GB3411</t>
  </si>
  <si>
    <t>KA01AM1694</t>
  </si>
  <si>
    <t>UP22AT1070</t>
  </si>
  <si>
    <t>15.09.24</t>
  </si>
  <si>
    <t>16.09.24</t>
  </si>
  <si>
    <t>UP22BT4669</t>
  </si>
  <si>
    <t>UP25ET4217</t>
  </si>
  <si>
    <t>UP25CT1107</t>
  </si>
  <si>
    <t>WB37D1103</t>
  </si>
  <si>
    <t>RJ14GK3127</t>
  </si>
  <si>
    <t>RJ52GA2779</t>
  </si>
  <si>
    <t>HR39C6726</t>
  </si>
  <si>
    <t>HR73----7942</t>
  </si>
  <si>
    <t>PB03BE5173</t>
  </si>
  <si>
    <t>RJ52GA1244</t>
  </si>
  <si>
    <t>17.09.24</t>
  </si>
  <si>
    <t>RJ52GA8379</t>
  </si>
  <si>
    <t>RJ52GB0275</t>
  </si>
  <si>
    <t>WB32E4789</t>
  </si>
  <si>
    <t>UP17AT4747</t>
  </si>
  <si>
    <t>UP32CT6853</t>
  </si>
  <si>
    <t>RJ32GA9995</t>
  </si>
  <si>
    <t>RJ14GT0894</t>
  </si>
  <si>
    <t>HR58W0476</t>
  </si>
  <si>
    <t>UP25GT6411</t>
  </si>
  <si>
    <t>HR38E8986</t>
  </si>
  <si>
    <t>RJ14GL7507</t>
  </si>
  <si>
    <t>UP74T4745</t>
  </si>
  <si>
    <t>UP80JT0041</t>
  </si>
  <si>
    <t>HR74B5324</t>
  </si>
  <si>
    <t>BR24GA5617</t>
  </si>
  <si>
    <t>UP64BT1314</t>
  </si>
  <si>
    <t>UP75AT5518</t>
  </si>
  <si>
    <t>RJ52GA9795</t>
  </si>
  <si>
    <t>RJ02GB3150</t>
  </si>
  <si>
    <t>UP25ET7552</t>
  </si>
  <si>
    <t>UP25ET2701</t>
  </si>
  <si>
    <t>RJ52GA9330</t>
  </si>
  <si>
    <t>NL01AC2545(8545)</t>
  </si>
  <si>
    <t>18.09.24</t>
  </si>
  <si>
    <t>UP64AT0450</t>
  </si>
  <si>
    <t>HR58C7439</t>
  </si>
  <si>
    <t>UP22T8881</t>
  </si>
  <si>
    <t>RJ14GQ0665</t>
  </si>
  <si>
    <t>RJ01GC9217</t>
  </si>
  <si>
    <t>UP22AT1872</t>
  </si>
  <si>
    <t>UP22AT9407</t>
  </si>
  <si>
    <t>UP27AT6667</t>
  </si>
  <si>
    <t>UP53ET9944</t>
  </si>
  <si>
    <t>UP32GN3218</t>
  </si>
  <si>
    <t>UP22AT3225</t>
  </si>
  <si>
    <t>UP25ET3697</t>
  </si>
  <si>
    <t>UP25ET9184</t>
  </si>
  <si>
    <t>RJ52GB1425</t>
  </si>
  <si>
    <t>WB37E1104</t>
  </si>
  <si>
    <t>UP64AT4562</t>
  </si>
  <si>
    <t>19.09.24</t>
  </si>
  <si>
    <t>20.09.24</t>
  </si>
  <si>
    <t>21.09.24</t>
  </si>
  <si>
    <t>UP64GT6471</t>
  </si>
  <si>
    <t>RJ19GF9031</t>
  </si>
  <si>
    <t>RJ09GB8596</t>
  </si>
  <si>
    <t>HR58C5529</t>
  </si>
  <si>
    <t>UP22T9562</t>
  </si>
  <si>
    <t>RJ02GB2793</t>
  </si>
  <si>
    <t>UP22BT9486</t>
  </si>
  <si>
    <t>RJ52GD-0155</t>
  </si>
  <si>
    <t>22.09.24</t>
  </si>
  <si>
    <t>UP41AT5916</t>
  </si>
  <si>
    <t>RJ14GR1216</t>
  </si>
  <si>
    <t>UP67AT0311</t>
  </si>
  <si>
    <t>UP22AT4955</t>
  </si>
  <si>
    <t>JUP25GT6411</t>
  </si>
  <si>
    <t>UP22T4350</t>
  </si>
  <si>
    <t>RJ14GK3288</t>
  </si>
  <si>
    <t>UP12AT0822</t>
  </si>
  <si>
    <t>UP82T5123</t>
  </si>
  <si>
    <t>23.09.24</t>
  </si>
  <si>
    <t>24.09.24</t>
  </si>
  <si>
    <t>UP57AT5708</t>
  </si>
  <si>
    <t>UP62BT3150</t>
  </si>
  <si>
    <t>UP64BT2867</t>
  </si>
  <si>
    <t>RJ52GB0881</t>
  </si>
  <si>
    <t>UP25ET7873</t>
  </si>
  <si>
    <t>RJ19GB2320</t>
  </si>
  <si>
    <t>RJ14GF7391</t>
  </si>
  <si>
    <t>UP70DT1597</t>
  </si>
  <si>
    <t>RJ32GA9834</t>
  </si>
  <si>
    <t>UP50ET3011</t>
  </si>
  <si>
    <t>BR45GB0934</t>
  </si>
  <si>
    <t>UP25ET9359</t>
  </si>
  <si>
    <t>RJ14GP5995</t>
  </si>
  <si>
    <t>RJ32GB9524</t>
  </si>
  <si>
    <t>HR39D1125</t>
  </si>
  <si>
    <t>RJ07GD1343</t>
  </si>
  <si>
    <t>RJ52GB2928</t>
  </si>
  <si>
    <t>UP25LT3420</t>
  </si>
  <si>
    <t>HR46D7569</t>
  </si>
  <si>
    <t>UP67AT0175</t>
  </si>
  <si>
    <t>RJ32GD3831</t>
  </si>
  <si>
    <t>RJ01GE1948</t>
  </si>
  <si>
    <t>PB02CA9577</t>
  </si>
  <si>
    <t>PB30N6640</t>
  </si>
  <si>
    <t>UP25FT9474</t>
  </si>
  <si>
    <t>RJ52GB2942</t>
  </si>
  <si>
    <t>UP67AT0422</t>
  </si>
  <si>
    <t>RJ24GB2820</t>
  </si>
  <si>
    <t>RJ52GB5733</t>
  </si>
  <si>
    <t>RJ32GA7818</t>
  </si>
  <si>
    <t>BR06GC4016</t>
  </si>
  <si>
    <t>RJ52GA5656</t>
  </si>
  <si>
    <t>BR06GC4017</t>
  </si>
  <si>
    <t>BR06GC4018</t>
  </si>
  <si>
    <t>RJ52GB0572</t>
  </si>
  <si>
    <t>PB10DZ5037</t>
  </si>
  <si>
    <t>UP62AT3377</t>
  </si>
  <si>
    <t>RJ19GD1895</t>
  </si>
  <si>
    <t>UP93BT8777</t>
  </si>
  <si>
    <t>RJ14GC2570</t>
  </si>
  <si>
    <t>UP72AT1061</t>
  </si>
  <si>
    <t>25.09.24</t>
  </si>
  <si>
    <t>APRIL DISCOUNT</t>
  </si>
  <si>
    <t>MAY DISCOUNT</t>
  </si>
  <si>
    <t>JUNE DISCOUNT</t>
  </si>
  <si>
    <t>JULY DISCOUNT</t>
  </si>
  <si>
    <t>UP67A5252</t>
  </si>
  <si>
    <t>HR67---3549</t>
  </si>
  <si>
    <t>RJ52GB0124</t>
  </si>
  <si>
    <t>RJ52GA9798</t>
  </si>
  <si>
    <t>HR58C0067</t>
  </si>
  <si>
    <t>HR58L4412</t>
  </si>
  <si>
    <t>PB46W0755</t>
  </si>
  <si>
    <t>UP22AT1464</t>
  </si>
  <si>
    <t>UP53ET7111</t>
  </si>
  <si>
    <t>RJ02GB2457</t>
  </si>
  <si>
    <t>RJ32GA5237</t>
  </si>
  <si>
    <t>RJ52GB0642</t>
  </si>
  <si>
    <t>HR58C9775</t>
  </si>
  <si>
    <t>HR58AC5783</t>
  </si>
  <si>
    <t>26.09.24</t>
  </si>
  <si>
    <t>HR57--9350</t>
  </si>
  <si>
    <t>RJ19GF-2439</t>
  </si>
  <si>
    <t>UP64AT2099</t>
  </si>
  <si>
    <t>UP25DT3798</t>
  </si>
  <si>
    <t>27.09.24</t>
  </si>
  <si>
    <t>PB03BL6371</t>
  </si>
  <si>
    <t>UP67A3971</t>
  </si>
  <si>
    <t>RJ52GB0643</t>
  </si>
  <si>
    <t>UP78JT4606</t>
  </si>
  <si>
    <t>RJ09GC5341</t>
  </si>
  <si>
    <t>28.09.24</t>
  </si>
  <si>
    <t>30.09.24</t>
  </si>
  <si>
    <t>UP65HP4071</t>
  </si>
  <si>
    <t>WB37Q1103</t>
  </si>
  <si>
    <t>RJ07GP3536</t>
  </si>
  <si>
    <t>UP53ET7953</t>
  </si>
  <si>
    <t>RJ49GA3933</t>
  </si>
  <si>
    <t>RJ03GC2547</t>
  </si>
  <si>
    <t>RJ32GR5082</t>
  </si>
  <si>
    <t>RJ01GB6613</t>
  </si>
  <si>
    <t>UP25GT6099</t>
  </si>
  <si>
    <t>RJ31GC1321</t>
  </si>
  <si>
    <t>29.09.24</t>
  </si>
  <si>
    <t>JH05DR4541</t>
  </si>
  <si>
    <t>PB13BS9255</t>
  </si>
  <si>
    <t>UP72AT4646</t>
  </si>
  <si>
    <t>RJ27GB9369</t>
  </si>
  <si>
    <t>UP25CT7616</t>
  </si>
  <si>
    <t>PB10EF7272</t>
  </si>
  <si>
    <t>31.08.2024</t>
  </si>
  <si>
    <t>30.09.2024</t>
  </si>
  <si>
    <t>01.10.24</t>
  </si>
  <si>
    <t>RJ29GA1121</t>
  </si>
  <si>
    <t>RJ49GB1065</t>
  </si>
  <si>
    <t>UP25CT0844</t>
  </si>
  <si>
    <t>HR58E2964</t>
  </si>
  <si>
    <t>RJ52GA3836</t>
  </si>
  <si>
    <t>UP21DT8497</t>
  </si>
  <si>
    <t>RJ49GA7527</t>
  </si>
  <si>
    <t>UP50CT1627</t>
  </si>
  <si>
    <t>UP25DT4743</t>
  </si>
  <si>
    <t>RJ19GC5271</t>
  </si>
  <si>
    <t>HR38***7625</t>
  </si>
  <si>
    <t>RJ14GE8852</t>
  </si>
  <si>
    <t>HR38AT4413</t>
  </si>
  <si>
    <t>UP53CT0308</t>
  </si>
  <si>
    <t>PB05AB9707</t>
  </si>
  <si>
    <t>RJ06GB1249</t>
  </si>
  <si>
    <t>RJ06GE1642</t>
  </si>
  <si>
    <t>03.10.24</t>
  </si>
  <si>
    <t>UK06GB0270</t>
  </si>
  <si>
    <t>PB13AL9657</t>
  </si>
  <si>
    <t>PB03BN9399</t>
  </si>
  <si>
    <t>HR38AF4224</t>
  </si>
  <si>
    <t>PB03GB9998</t>
  </si>
  <si>
    <t>UP22AT1179</t>
  </si>
  <si>
    <t>BR01GB7111</t>
  </si>
  <si>
    <t>UP25GT3389</t>
  </si>
  <si>
    <t>02.10.24</t>
  </si>
  <si>
    <t>RJ52GB1628</t>
  </si>
  <si>
    <t>UP51BT7770</t>
  </si>
  <si>
    <t>BR06HG4053</t>
  </si>
  <si>
    <t>BR06GG4052</t>
  </si>
  <si>
    <t>RJ23GB9462</t>
  </si>
  <si>
    <t>RJ52GB0015</t>
  </si>
  <si>
    <t>UP61HN6161</t>
  </si>
  <si>
    <t>04.10.24</t>
  </si>
  <si>
    <t>HR58B7367</t>
  </si>
  <si>
    <t>05.10.24</t>
  </si>
  <si>
    <t>UP51AT6027</t>
  </si>
  <si>
    <t>HR58D1586</t>
  </si>
  <si>
    <t>UP62CT1185</t>
  </si>
  <si>
    <t>BR06GG4056</t>
  </si>
  <si>
    <t>PB03AJ8057</t>
  </si>
  <si>
    <t>PB02EJ5075</t>
  </si>
  <si>
    <t>BR06GG4054</t>
  </si>
  <si>
    <t>UP25BT0584</t>
  </si>
  <si>
    <t>TS04VA8961</t>
  </si>
  <si>
    <t>UP51BT7769</t>
  </si>
  <si>
    <t>HR58D2361</t>
  </si>
  <si>
    <t>UP38T2238</t>
  </si>
  <si>
    <t>UP62AT8170</t>
  </si>
  <si>
    <t>UP22BT4215</t>
  </si>
  <si>
    <t>UP65FT2488</t>
  </si>
  <si>
    <t>UK18CA4201</t>
  </si>
  <si>
    <t>HR58B1845</t>
  </si>
  <si>
    <t>RJ52GA4268</t>
  </si>
  <si>
    <t>UP65GT9569</t>
  </si>
  <si>
    <t>PB02DA5059</t>
  </si>
  <si>
    <t>07.10.24</t>
  </si>
  <si>
    <t>08.10.24</t>
  </si>
  <si>
    <t>RJ32GD5165</t>
  </si>
  <si>
    <t>RJ14GR7846</t>
  </si>
  <si>
    <t>UP53JT5976</t>
  </si>
  <si>
    <t>RJ49GB4533</t>
  </si>
  <si>
    <t>RJ52GB1257</t>
  </si>
  <si>
    <t>HR58D9289</t>
  </si>
  <si>
    <t>UK18CA8090</t>
  </si>
  <si>
    <t>UP93BT5572</t>
  </si>
  <si>
    <t>RJ32GC7878</t>
  </si>
  <si>
    <t>UP22BT7859</t>
  </si>
  <si>
    <t>UP53JT5147</t>
  </si>
  <si>
    <t>UP53JT3667</t>
  </si>
  <si>
    <t>HR47D3419</t>
  </si>
  <si>
    <t>PB13AF8468</t>
  </si>
  <si>
    <t>06.10.24</t>
  </si>
  <si>
    <t>UP67T5656</t>
  </si>
  <si>
    <t>UP65CT7042</t>
  </si>
  <si>
    <t>RJ52GA9644</t>
  </si>
  <si>
    <t>RJ05GB7500</t>
  </si>
  <si>
    <t>UP22AT3992</t>
  </si>
  <si>
    <t>UP25DT4571</t>
  </si>
  <si>
    <t>UP25GT6098</t>
  </si>
  <si>
    <t>RJ52GA4971</t>
  </si>
  <si>
    <t>RJ31GC3512</t>
  </si>
  <si>
    <t>UP53ET4148</t>
  </si>
  <si>
    <t>UP37T6398</t>
  </si>
  <si>
    <t>UP53FT1615</t>
  </si>
  <si>
    <t>UP51AT5512</t>
  </si>
  <si>
    <t>RJ49GA3333</t>
  </si>
  <si>
    <t>RJ11GC6034</t>
  </si>
  <si>
    <t>UP53ET9736</t>
  </si>
  <si>
    <t>UP53ET3185</t>
  </si>
  <si>
    <t>UP22AT9235</t>
  </si>
  <si>
    <t>09.10.24</t>
  </si>
  <si>
    <t>10.10.24</t>
  </si>
  <si>
    <t>UK06CC0335</t>
  </si>
  <si>
    <t>RJ09GD9979</t>
  </si>
  <si>
    <t>UP53TT7028</t>
  </si>
  <si>
    <t>UP53HT5996</t>
  </si>
  <si>
    <t>UP53HT0059</t>
  </si>
  <si>
    <t>PB03BG6059</t>
  </si>
  <si>
    <t>UP53HT8627</t>
  </si>
  <si>
    <t>UP37E5153</t>
  </si>
  <si>
    <t>11.10.24</t>
  </si>
  <si>
    <t>TRACTER</t>
  </si>
  <si>
    <t>RJ14GC8282</t>
  </si>
  <si>
    <t>UP53DT3487</t>
  </si>
  <si>
    <t>NL01AH5093</t>
  </si>
  <si>
    <t>RJ11GC5286</t>
  </si>
  <si>
    <t>RJ29GB2809</t>
  </si>
  <si>
    <t>RJ14GJ4337</t>
  </si>
  <si>
    <t>PB04V7851</t>
  </si>
  <si>
    <t>UP25CT2886</t>
  </si>
  <si>
    <t>UP22T8908</t>
  </si>
  <si>
    <t>RJ10GB7271</t>
  </si>
  <si>
    <t>12.10.24</t>
  </si>
  <si>
    <t>13.10.24</t>
  </si>
  <si>
    <t>CG15EC4803</t>
  </si>
  <si>
    <t>UP71AT1727</t>
  </si>
  <si>
    <t>HR58E2938</t>
  </si>
  <si>
    <t>PB13BP7088</t>
  </si>
  <si>
    <t>UP22T9382</t>
  </si>
  <si>
    <t>UP25ET0657</t>
  </si>
  <si>
    <t>HR58C0217</t>
  </si>
  <si>
    <t>UP250T9312</t>
  </si>
  <si>
    <t>RJ52GA5562</t>
  </si>
  <si>
    <t>14.10.24</t>
  </si>
  <si>
    <t>15.10.24</t>
  </si>
  <si>
    <t>UP65GT1323</t>
  </si>
  <si>
    <t>UNCLE</t>
  </si>
  <si>
    <t>HR58C0818</t>
  </si>
  <si>
    <t>HR74B1001</t>
  </si>
  <si>
    <t>16.10.24</t>
  </si>
  <si>
    <t>0951</t>
  </si>
  <si>
    <t>17.10.24</t>
  </si>
  <si>
    <t>HR37D9780</t>
  </si>
  <si>
    <t>CG15ED3277</t>
  </si>
  <si>
    <t>HR58C7796</t>
  </si>
  <si>
    <t>UP64AT6012</t>
  </si>
  <si>
    <t>UP64CT1713</t>
  </si>
  <si>
    <t>UP53HA1497</t>
  </si>
  <si>
    <t>JH03AN7776</t>
  </si>
  <si>
    <t>UP27BT5422</t>
  </si>
  <si>
    <t>UP70FT3034</t>
  </si>
  <si>
    <t>RJ07GC7156</t>
  </si>
  <si>
    <t>UP67AT1723</t>
  </si>
  <si>
    <t>UP67AT1270</t>
  </si>
  <si>
    <t>UP36T3666</t>
  </si>
  <si>
    <t>JH05CY0261</t>
  </si>
  <si>
    <t>HR58D7913</t>
  </si>
  <si>
    <t>UP22AT7713</t>
  </si>
  <si>
    <t>UP21CN8889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</si>
</sst>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88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8" fillId="6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0" fillId="0" borderId="0" xfId="0"/>
    <xf numFmtId="1" fontId="10" fillId="3" borderId="4" xfId="0" applyNumberFormat="1" applyFont="1" applyFill="1" applyBorder="1" applyAlignment="1">
      <alignment horizontal="center"/>
    </xf>
    <xf numFmtId="0" fontId="0" fillId="3" borderId="0" xfId="0" applyFill="1" applyAlignment="1"/>
    <xf numFmtId="0" fontId="8" fillId="3" borderId="4" xfId="0" quotePrefix="1" applyFont="1" applyFill="1" applyBorder="1" applyAlignment="1">
      <alignment horizontal="center"/>
    </xf>
    <xf numFmtId="0" fontId="0" fillId="0" borderId="0" xfId="0"/>
    <xf numFmtId="0" fontId="11" fillId="0" borderId="4" xfId="0" applyFont="1" applyBorder="1" applyAlignment="1">
      <alignment horizontal="center"/>
    </xf>
    <xf numFmtId="0" fontId="0" fillId="0" borderId="0" xfId="0"/>
    <xf numFmtId="1" fontId="10" fillId="0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0" fillId="0" borderId="0" xfId="0" applyFill="1" applyAlignment="1"/>
    <xf numFmtId="0" fontId="10" fillId="6" borderId="4" xfId="0" applyNumberFormat="1" applyFont="1" applyFill="1" applyBorder="1" applyAlignment="1">
      <alignment horizontal="center"/>
    </xf>
    <xf numFmtId="0" fontId="0" fillId="0" borderId="0" xfId="0"/>
    <xf numFmtId="0" fontId="0" fillId="3" borderId="4" xfId="0" applyFill="1" applyBorder="1" applyAlignment="1"/>
    <xf numFmtId="0" fontId="42" fillId="6" borderId="4" xfId="0" applyFont="1" applyFill="1" applyBorder="1"/>
    <xf numFmtId="0" fontId="0" fillId="3" borderId="3" xfId="0" applyFill="1" applyBorder="1" applyAlignment="1"/>
    <xf numFmtId="0" fontId="42" fillId="6" borderId="41" xfId="0" applyFont="1" applyFill="1" applyBorder="1"/>
    <xf numFmtId="0" fontId="0" fillId="0" borderId="21" xfId="0" applyBorder="1"/>
    <xf numFmtId="0" fontId="42" fillId="3" borderId="1" xfId="0" applyFont="1" applyFill="1" applyBorder="1"/>
    <xf numFmtId="0" fontId="0" fillId="0" borderId="0" xfId="0" applyFill="1" applyBorder="1" applyAlignment="1"/>
    <xf numFmtId="0" fontId="0" fillId="0" borderId="0" xfId="0"/>
    <xf numFmtId="0" fontId="0" fillId="0" borderId="0" xfId="0"/>
    <xf numFmtId="1" fontId="11" fillId="0" borderId="4" xfId="0" applyNumberFormat="1" applyFont="1" applyFill="1" applyBorder="1" applyAlignment="1">
      <alignment horizontal="center"/>
    </xf>
    <xf numFmtId="0" fontId="11" fillId="6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49" fontId="11" fillId="3" borderId="4" xfId="0" applyNumberFormat="1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4" xfId="0" quotePrefix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78" t="s">
        <v>0</v>
      </c>
      <c r="B2" s="779"/>
      <c r="C2" s="779"/>
      <c r="D2" s="779"/>
      <c r="E2" s="779"/>
      <c r="F2" s="779"/>
      <c r="G2" s="779"/>
      <c r="H2" s="779"/>
      <c r="I2" s="780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81" t="s">
        <v>99</v>
      </c>
      <c r="E1" s="781"/>
      <c r="F1" s="781"/>
      <c r="G1" s="781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82" t="s">
        <v>101</v>
      </c>
      <c r="E2" s="782"/>
      <c r="F2" s="782"/>
      <c r="G2" s="782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83" t="s">
        <v>101</v>
      </c>
      <c r="E2" s="783"/>
      <c r="F2" s="783"/>
      <c r="G2" s="783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82" t="s">
        <v>101</v>
      </c>
      <c r="E3" s="782"/>
      <c r="F3" s="782"/>
      <c r="G3" s="782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82" t="s">
        <v>101</v>
      </c>
      <c r="E4" s="782"/>
      <c r="F4" s="782"/>
      <c r="G4" s="782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82" t="s">
        <v>101</v>
      </c>
      <c r="E4" s="782"/>
      <c r="F4" s="782"/>
      <c r="G4" s="782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78" t="s">
        <v>0</v>
      </c>
      <c r="B1" s="779"/>
      <c r="C1" s="779"/>
      <c r="D1" s="779"/>
      <c r="E1" s="779"/>
      <c r="F1" s="779"/>
      <c r="G1" s="779"/>
      <c r="H1" s="779"/>
      <c r="I1" s="780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84"/>
      <c r="E17" s="784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F14" sqref="F1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A2" sqref="A2:A646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A2" s="734"/>
      <c r="B2" s="510"/>
      <c r="C2" s="510"/>
      <c r="D2" s="419" t="s">
        <v>772</v>
      </c>
      <c r="E2" s="419"/>
      <c r="F2" s="419"/>
      <c r="G2" s="510"/>
      <c r="H2" s="510"/>
    </row>
    <row r="3" spans="1:17" ht="15">
      <c r="A3" s="734"/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74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A5" s="734"/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34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34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34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34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34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34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34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34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34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34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34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34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34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34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34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34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34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34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34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34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34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34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34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34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34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34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34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34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34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34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34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34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34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34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34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34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34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34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34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34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34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34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34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34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34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34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34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34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34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34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34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34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34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34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34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34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34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34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34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34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34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34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34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34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34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34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34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34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34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34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34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34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34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34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34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34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34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34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34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34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34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34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34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34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34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34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34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34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34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34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34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34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34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34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34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34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34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34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34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34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34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34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34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34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34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34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34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34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34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34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34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34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34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34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34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34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34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34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34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34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34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34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34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34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34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34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34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34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34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34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34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34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34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34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34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34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34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34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34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34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34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34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34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34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34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34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34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34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34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34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34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34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34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34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34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34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34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34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34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34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34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34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34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34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34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34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34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34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34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34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34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34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34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34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34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34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34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34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34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34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34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34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34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34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34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34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34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34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34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34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34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34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34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34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34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34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34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34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34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34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34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34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34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34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34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34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34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34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34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34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34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34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34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34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34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34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34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34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34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34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34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34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34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34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34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34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34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34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34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34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34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34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34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34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34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34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34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34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34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34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34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34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34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34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34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34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34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34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34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34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34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34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34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34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34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34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34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34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34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34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34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34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34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34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34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34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34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34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34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34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34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34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34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34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34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34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34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34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34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34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34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34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34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34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34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34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34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34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34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34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34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34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34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34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34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34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34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34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34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34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34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34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34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34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34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34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34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34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34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34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34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34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34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34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34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34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34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34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34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34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34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34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34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34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34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34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34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34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34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34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34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34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34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34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34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34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34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34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34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34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34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34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34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34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34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34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34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34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34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34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34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34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34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34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34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34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34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34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34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34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34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34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34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34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34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34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34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34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34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34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34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34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34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34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34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34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34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34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34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34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34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34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34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34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34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34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34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34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34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34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34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34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34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34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34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34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34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34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34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34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34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34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34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34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34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34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34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34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34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34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34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34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34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34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34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34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34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34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34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34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34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34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34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34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34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34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34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34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34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34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34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34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34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34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34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34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34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34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34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34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34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34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34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34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34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34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34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34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34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34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34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34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34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34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34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34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34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34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34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34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34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34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34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34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34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34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34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34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34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34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34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34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34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34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34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34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34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34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34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34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34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34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34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34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34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34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34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34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34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34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34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34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34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34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34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34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34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34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34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34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34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34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34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34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34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34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34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34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34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34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34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34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34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34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34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34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34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34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34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34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34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34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34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34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34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34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34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34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34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34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34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34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34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34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34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34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34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34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34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34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34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34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34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34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34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34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34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34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34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34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34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34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34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34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34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34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34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34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34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34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34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34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34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34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34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34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34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34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34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34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34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34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34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34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34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34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34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34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34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34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34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34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34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34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34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34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34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34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34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34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34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34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34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34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34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34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34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34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34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34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34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34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34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34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34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34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34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34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34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34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34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34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34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34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34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34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34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34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34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34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34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34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34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34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34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34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34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34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34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34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34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34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34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34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34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34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34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34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34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A645" s="734"/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A646" s="734"/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A2" sqref="A2:A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A2" s="734"/>
      <c r="B2" s="510"/>
      <c r="C2" s="510"/>
      <c r="D2" s="419" t="s">
        <v>772</v>
      </c>
      <c r="E2" s="419"/>
      <c r="F2" s="419"/>
      <c r="G2" s="510"/>
      <c r="H2" s="510"/>
    </row>
    <row r="3" spans="1:17" ht="15">
      <c r="A3" s="734"/>
      <c r="B3" s="510"/>
      <c r="C3" s="510"/>
      <c r="D3" s="511"/>
      <c r="E3" s="682">
        <v>45444</v>
      </c>
      <c r="F3" s="512"/>
      <c r="G3" s="510"/>
      <c r="H3" s="510"/>
    </row>
    <row r="4" spans="1:17" ht="15.75">
      <c r="A4" s="774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A5" s="734"/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34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34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34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34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34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34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34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34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34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34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34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34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34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34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34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34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34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34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34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34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34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34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34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34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34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34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34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34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34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34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34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34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34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34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34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34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34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34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34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34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34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34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34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34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34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34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34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34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34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34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34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34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34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34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34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34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34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34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34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34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34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34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34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34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34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34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34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34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34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34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34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34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34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34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34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34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34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34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34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34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34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34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34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34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34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34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34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34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34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34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34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34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34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34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34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34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34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34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34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34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34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34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34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34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34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34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34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34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34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34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34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34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34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34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34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34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34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34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34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34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34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34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34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34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34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34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34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34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34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34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34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34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34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34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34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34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34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34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34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34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34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34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34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34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34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34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34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34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34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34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34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34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34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34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34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34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34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34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34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34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34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34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34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34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34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34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34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34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34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34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34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34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34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34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34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34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34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34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34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34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34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34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34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34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34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34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34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34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34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34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34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34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34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34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34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34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34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34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34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34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34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34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34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34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34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34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34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34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34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34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34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34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34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34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34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34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34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34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34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34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34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34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34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34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34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34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34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34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34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34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34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34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34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34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34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34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34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34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34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34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34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34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34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34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34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34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34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34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34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34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34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34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34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34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34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34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34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34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34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34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34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34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34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34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34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34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34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34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34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34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34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34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34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34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34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34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34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34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34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34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34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34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34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34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34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34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34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34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34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34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34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34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34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34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34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34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34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34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34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34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34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34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34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34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34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34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34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34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34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34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34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34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34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34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34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34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34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34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34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34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4"/>
      <c r="B326" s="42"/>
      <c r="C326" s="736" t="s">
        <v>9</v>
      </c>
      <c r="D326" s="737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4"/>
      <c r="B327" s="42"/>
      <c r="C327" s="736" t="s">
        <v>10</v>
      </c>
      <c r="D327" s="735">
        <f>SUM(D326-H326)</f>
        <v>2496611</v>
      </c>
      <c r="E327" s="494"/>
      <c r="F327" s="736" t="s">
        <v>10</v>
      </c>
      <c r="G327" s="735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zoomScale="115" zoomScaleNormal="115" workbookViewId="0">
      <selection sqref="A1:A653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A1" s="1"/>
      <c r="B1" s="785" t="s">
        <v>772</v>
      </c>
      <c r="C1" s="786"/>
      <c r="D1" s="786"/>
      <c r="E1" s="786"/>
      <c r="F1" s="786"/>
      <c r="G1" s="786"/>
      <c r="H1" s="787"/>
      <c r="I1" s="717"/>
      <c r="J1" s="717"/>
      <c r="K1" s="717"/>
    </row>
    <row r="2" spans="1:11" ht="15">
      <c r="A2" s="1"/>
      <c r="B2" s="510"/>
      <c r="C2" s="510"/>
      <c r="D2" s="511"/>
      <c r="E2" s="682">
        <v>45474</v>
      </c>
      <c r="F2" s="512"/>
      <c r="G2" s="510"/>
      <c r="H2" s="510"/>
      <c r="I2" s="717"/>
      <c r="J2" s="717"/>
      <c r="K2" s="717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3201</v>
      </c>
      <c r="C4" s="707" t="s">
        <v>374</v>
      </c>
      <c r="D4" s="731">
        <f>'JUN-24'!D327</f>
        <v>2496611</v>
      </c>
      <c r="E4" s="707" t="s">
        <v>3200</v>
      </c>
      <c r="F4" s="731">
        <f>D4</f>
        <v>2496611</v>
      </c>
      <c r="G4" s="514"/>
      <c r="H4" s="732"/>
      <c r="I4" s="733"/>
    </row>
    <row r="5" spans="1:11" ht="15.75">
      <c r="A5" s="734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34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34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34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34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34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34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34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34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34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34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34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34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34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34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34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34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34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34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34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34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34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34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2">
        <v>500000</v>
      </c>
      <c r="I27" s="743" t="s">
        <v>3279</v>
      </c>
      <c r="J27" s="744" t="s">
        <v>3301</v>
      </c>
      <c r="K27" s="692"/>
    </row>
    <row r="28" spans="1:11" ht="15.75" customHeight="1">
      <c r="A28" s="734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34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34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34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34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34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34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34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34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34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34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34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34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34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34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34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34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34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34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34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34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34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34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34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34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34">
        <f t="shared" si="1"/>
        <v>87.976539589442808</v>
      </c>
      <c r="B61" s="87" t="s">
        <v>2953</v>
      </c>
      <c r="C61" s="729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34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34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34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34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34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34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34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34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34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34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34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34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34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34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34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34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34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34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34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34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34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34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34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34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34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34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34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34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34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34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34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34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34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34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34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34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34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34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34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34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34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34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34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34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34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34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34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34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34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34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34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34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34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34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34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34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34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34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34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34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34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34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34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34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34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34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34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34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34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34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34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34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34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34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34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34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34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34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34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34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34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34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34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34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34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34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34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34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34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34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34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34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34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34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34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34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34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34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34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34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34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34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34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34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34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34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34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34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34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34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34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34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34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34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34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34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34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34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34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34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34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34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34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34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34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34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34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34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34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34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34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34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34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34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34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34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34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34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34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34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34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34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34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34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34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34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34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34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34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34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34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34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34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34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34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34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34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0"/>
      <c r="J218" s="692"/>
      <c r="K218" s="692"/>
    </row>
    <row r="219" spans="1:11" ht="15" customHeight="1">
      <c r="A219" s="734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34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34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34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34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34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34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34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34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34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34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34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34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34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34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34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34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34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34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34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34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34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34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34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34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34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34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34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34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34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34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34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34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34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34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34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34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34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34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34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34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34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34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34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34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0" customFormat="1" ht="15">
      <c r="A264" s="734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0" customFormat="1" ht="15">
      <c r="A265" s="734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0" customFormat="1" ht="15">
      <c r="A266" s="734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0" customFormat="1" ht="15">
      <c r="A267" s="734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0" customFormat="1" ht="15">
      <c r="A268" s="734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0" customFormat="1" ht="15">
      <c r="A269" s="734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0" customFormat="1" ht="15">
      <c r="A270" s="734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0" customFormat="1" ht="15">
      <c r="A271" s="734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0" customFormat="1" ht="15">
      <c r="A272" s="734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0" customFormat="1" ht="15">
      <c r="A273" s="734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0" customFormat="1" ht="15">
      <c r="A274" s="734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34">
        <f t="shared" si="11"/>
        <v>88.013698630136986</v>
      </c>
      <c r="B275" s="87" t="s">
        <v>3102</v>
      </c>
      <c r="C275" s="738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1"/>
        <v>88.012</v>
      </c>
      <c r="B276" s="87" t="s">
        <v>3102</v>
      </c>
      <c r="C276" s="738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34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34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34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34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34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34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34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34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34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34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34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34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34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34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34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34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34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34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34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34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34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34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34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34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34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34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34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34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34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34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34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34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34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34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34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34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34">
        <f t="shared" si="15"/>
        <v>86.956521739130437</v>
      </c>
      <c r="B319" s="87" t="s">
        <v>3130</v>
      </c>
      <c r="C319" s="738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34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34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34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34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34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34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34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34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34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34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34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34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34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34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34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34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34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34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34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34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34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34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34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34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34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34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34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34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34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34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34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34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34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34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34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34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34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34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34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34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34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34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34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34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34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34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34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34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34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34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34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34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34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34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34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34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34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34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34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34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34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34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34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34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34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34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34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34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34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34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34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34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34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34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34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34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34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34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34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34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34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34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34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34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34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34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34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34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34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34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34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34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34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34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34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34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34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34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34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34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34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34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34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34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34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34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34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34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34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34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34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34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34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39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34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34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34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34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34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34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34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34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34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34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34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34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34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34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34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34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34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34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34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34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34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34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34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34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34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34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34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34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34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34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34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34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34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34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34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34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34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34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34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34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34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34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34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34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34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34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34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34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34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34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34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34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34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34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34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34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34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34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34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34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34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34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34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34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34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34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34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34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34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34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34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34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34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34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34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34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34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34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34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34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34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34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34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34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34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34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34">
        <f t="shared" si="22"/>
        <v>88.12017167381974</v>
      </c>
      <c r="B519" s="87" t="s">
        <v>3251</v>
      </c>
      <c r="C519" s="491" t="s">
        <v>3276</v>
      </c>
      <c r="D519" s="741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34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34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34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34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34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34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34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34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34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34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34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34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34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34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34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34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34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34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34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34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34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34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34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34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34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34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34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34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34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34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34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34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34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34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34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34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34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34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34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34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34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34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34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34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34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34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34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34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34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34">
        <f t="shared" si="24"/>
        <v>95.890410958904113</v>
      </c>
      <c r="B569" s="87" t="s">
        <v>3300</v>
      </c>
      <c r="C569" s="748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34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34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34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34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34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34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34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34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34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34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34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34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34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34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34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34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34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34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34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34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34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34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34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34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34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34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34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34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34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34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34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34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34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34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34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34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34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34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34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34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34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34">
        <f t="shared" si="24"/>
        <v>93.023255813953483</v>
      </c>
      <c r="B611" s="87" t="s">
        <v>3354</v>
      </c>
      <c r="C611" s="748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34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34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34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34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34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34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34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34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34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34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34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34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34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34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34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34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34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34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34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34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34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34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34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34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34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34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34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34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34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34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34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34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34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34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34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34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34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34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34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34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1"/>
  <sheetViews>
    <sheetView zoomScale="136" zoomScaleNormal="136" workbookViewId="0">
      <selection sqref="A1:A649"/>
    </sheetView>
  </sheetViews>
  <sheetFormatPr defaultRowHeight="14.25"/>
  <cols>
    <col min="1" max="1" width="9" style="745"/>
    <col min="2" max="2" width="14.25" style="745" customWidth="1"/>
    <col min="3" max="3" width="19" style="745" customWidth="1"/>
    <col min="4" max="4" width="17.625" style="745" customWidth="1"/>
    <col min="5" max="5" width="12" style="745" customWidth="1"/>
    <col min="6" max="6" width="13.125" style="745" customWidth="1"/>
    <col min="7" max="7" width="13" style="745" bestFit="1" customWidth="1"/>
    <col min="8" max="8" width="13.5" style="745" customWidth="1"/>
    <col min="9" max="9" width="13.75" style="745" customWidth="1"/>
    <col min="10" max="10" width="12.5" style="745" customWidth="1"/>
    <col min="11" max="11" width="13.75" style="745" customWidth="1"/>
    <col min="12" max="16384" width="9" style="745"/>
  </cols>
  <sheetData>
    <row r="1" spans="1:11" ht="21">
      <c r="A1" s="1"/>
      <c r="B1" s="785" t="s">
        <v>772</v>
      </c>
      <c r="C1" s="786"/>
      <c r="D1" s="786"/>
      <c r="E1" s="786"/>
      <c r="F1" s="786"/>
      <c r="G1" s="786"/>
      <c r="H1" s="787"/>
    </row>
    <row r="2" spans="1:11" ht="18" customHeight="1">
      <c r="A2" s="1"/>
      <c r="B2" s="510"/>
      <c r="C2" s="510"/>
      <c r="D2" s="511"/>
      <c r="E2" s="682">
        <v>45505</v>
      </c>
      <c r="F2" s="512"/>
      <c r="G2" s="510"/>
      <c r="H2" s="510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3363</v>
      </c>
      <c r="C4" s="707" t="s">
        <v>374</v>
      </c>
      <c r="D4" s="731">
        <f>'JULY-24'!D653</f>
        <v>2078607</v>
      </c>
      <c r="E4" s="707" t="s">
        <v>3200</v>
      </c>
      <c r="F4" s="731">
        <f>D4</f>
        <v>2078607</v>
      </c>
      <c r="G4" s="514"/>
      <c r="H4" s="732"/>
      <c r="I4" s="733"/>
    </row>
    <row r="5" spans="1:11" ht="15.75">
      <c r="A5" s="734">
        <f>D5/E5</f>
        <v>88.235294117647058</v>
      </c>
      <c r="B5" s="87" t="s">
        <v>3364</v>
      </c>
      <c r="C5" s="662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>
      <c r="A6" s="734">
        <f t="shared" ref="A6:A69" si="1">D6/E6</f>
        <v>88.028169014084511</v>
      </c>
      <c r="B6" s="87" t="s">
        <v>3364</v>
      </c>
      <c r="C6" s="662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>
      <c r="A7" s="734">
        <f t="shared" si="1"/>
        <v>92.10526315789474</v>
      </c>
      <c r="B7" s="87" t="s">
        <v>3364</v>
      </c>
      <c r="C7" s="725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>
      <c r="A8" s="734">
        <f t="shared" si="1"/>
        <v>92.10526315789474</v>
      </c>
      <c r="B8" s="87" t="s">
        <v>3364</v>
      </c>
      <c r="C8" s="662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>
      <c r="A9" s="734">
        <f t="shared" si="1"/>
        <v>92.10526315789474</v>
      </c>
      <c r="B9" s="87" t="s">
        <v>3364</v>
      </c>
      <c r="C9" s="725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>
      <c r="A10" s="734">
        <f t="shared" si="1"/>
        <v>92.024539877300612</v>
      </c>
      <c r="B10" s="87" t="s">
        <v>3364</v>
      </c>
      <c r="C10" s="662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>
      <c r="A11" s="734">
        <f t="shared" si="1"/>
        <v>92.024539877300612</v>
      </c>
      <c r="B11" s="87" t="s">
        <v>3364</v>
      </c>
      <c r="C11" s="662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>
      <c r="A12" s="734">
        <f t="shared" si="1"/>
        <v>92.307692307692307</v>
      </c>
      <c r="B12" s="87" t="s">
        <v>3364</v>
      </c>
      <c r="C12" s="662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>
        <v>600000</v>
      </c>
      <c r="I12" s="525" t="s">
        <v>3478</v>
      </c>
      <c r="J12" s="692"/>
      <c r="K12" s="692"/>
    </row>
    <row r="13" spans="1:11" ht="15.75">
      <c r="A13" s="734">
        <f t="shared" si="1"/>
        <v>92</v>
      </c>
      <c r="B13" s="87" t="s">
        <v>3364</v>
      </c>
      <c r="C13" s="662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>
        <v>300000</v>
      </c>
      <c r="I13" s="525" t="s">
        <v>3493</v>
      </c>
      <c r="J13" s="692"/>
      <c r="K13" s="692"/>
    </row>
    <row r="14" spans="1:11" ht="15.75">
      <c r="A14" s="734">
        <f t="shared" si="1"/>
        <v>91.911764705882348</v>
      </c>
      <c r="B14" s="87" t="s">
        <v>3364</v>
      </c>
      <c r="C14" s="662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>
        <v>600000</v>
      </c>
      <c r="I14" s="525" t="s">
        <v>3520</v>
      </c>
      <c r="J14" s="692"/>
      <c r="K14" s="692"/>
    </row>
    <row r="15" spans="1:11" ht="15.75">
      <c r="A15" s="734">
        <f t="shared" si="1"/>
        <v>95.62841530054645</v>
      </c>
      <c r="B15" s="87" t="s">
        <v>3364</v>
      </c>
      <c r="C15" s="662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>
        <v>150000</v>
      </c>
      <c r="I15" s="525" t="s">
        <v>3521</v>
      </c>
      <c r="J15" s="746"/>
      <c r="K15" s="746"/>
    </row>
    <row r="16" spans="1:11" ht="15.75">
      <c r="A16" s="734">
        <f t="shared" si="1"/>
        <v>92.592592592592595</v>
      </c>
      <c r="B16" s="87" t="s">
        <v>3364</v>
      </c>
      <c r="C16" s="662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>
        <v>50000</v>
      </c>
      <c r="I16" s="525" t="s">
        <v>3521</v>
      </c>
      <c r="J16" s="751" t="s">
        <v>2845</v>
      </c>
      <c r="K16" s="751"/>
    </row>
    <row r="17" spans="1:11" ht="15.75">
      <c r="A17" s="734">
        <f t="shared" si="1"/>
        <v>98.522167487684726</v>
      </c>
      <c r="B17" s="87" t="s">
        <v>3364</v>
      </c>
      <c r="C17" s="662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>
        <v>500000</v>
      </c>
      <c r="I17" s="525" t="s">
        <v>3551</v>
      </c>
      <c r="J17" s="692"/>
      <c r="K17" s="692"/>
    </row>
    <row r="18" spans="1:11" ht="15.75">
      <c r="A18" s="734">
        <f t="shared" si="1"/>
        <v>104.29447852760737</v>
      </c>
      <c r="B18" s="87" t="s">
        <v>3364</v>
      </c>
      <c r="C18" s="662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>
        <v>600000</v>
      </c>
      <c r="I18" s="525" t="s">
        <v>3570</v>
      </c>
      <c r="J18" s="692"/>
      <c r="K18" s="692"/>
    </row>
    <row r="19" spans="1:11" ht="15.75">
      <c r="A19" s="734">
        <f t="shared" si="1"/>
        <v>88.028169014084511</v>
      </c>
      <c r="B19" s="87" t="s">
        <v>3364</v>
      </c>
      <c r="C19" s="662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>
        <v>200000</v>
      </c>
      <c r="I19" s="525" t="s">
        <v>3577</v>
      </c>
      <c r="J19" s="692"/>
      <c r="K19" s="692"/>
    </row>
    <row r="20" spans="1:11" ht="15.75">
      <c r="A20" s="734">
        <f t="shared" si="1"/>
        <v>88.028169014084511</v>
      </c>
      <c r="B20" s="87" t="s">
        <v>3364</v>
      </c>
      <c r="C20" s="662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>
        <v>600000</v>
      </c>
      <c r="I20" s="525" t="s">
        <v>3595</v>
      </c>
      <c r="J20" s="692"/>
      <c r="K20" s="692"/>
    </row>
    <row r="21" spans="1:11" ht="15.75">
      <c r="A21" s="734">
        <f t="shared" si="1"/>
        <v>85.427135678391963</v>
      </c>
      <c r="B21" s="87" t="s">
        <v>3364</v>
      </c>
      <c r="C21" s="662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>
        <v>500000</v>
      </c>
      <c r="I21" s="525" t="s">
        <v>3596</v>
      </c>
      <c r="J21" s="692"/>
      <c r="K21" s="692"/>
    </row>
    <row r="22" spans="1:11" ht="15.75">
      <c r="A22" s="734">
        <f t="shared" si="1"/>
        <v>92.948717948717942</v>
      </c>
      <c r="B22" s="87" t="s">
        <v>3364</v>
      </c>
      <c r="C22" s="662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>
        <v>300000</v>
      </c>
      <c r="I22" s="525" t="s">
        <v>3597</v>
      </c>
      <c r="J22" s="692"/>
      <c r="K22" s="692"/>
    </row>
    <row r="23" spans="1:11" ht="15.75">
      <c r="A23" s="734">
        <f t="shared" si="1"/>
        <v>87.912087912087912</v>
      </c>
      <c r="B23" s="87" t="s">
        <v>3364</v>
      </c>
      <c r="C23" s="662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>
        <v>200000</v>
      </c>
      <c r="I23" s="525" t="s">
        <v>3629</v>
      </c>
      <c r="J23" s="692"/>
      <c r="K23" s="692"/>
    </row>
    <row r="24" spans="1:11" ht="15.75">
      <c r="A24" s="734">
        <f t="shared" si="1"/>
        <v>88.050314465408803</v>
      </c>
      <c r="B24" s="87" t="s">
        <v>3364</v>
      </c>
      <c r="C24" s="662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>
        <v>500000</v>
      </c>
      <c r="I24" s="525" t="s">
        <v>3630</v>
      </c>
      <c r="J24" s="692"/>
      <c r="K24" s="692"/>
    </row>
    <row r="25" spans="1:11" ht="15.75">
      <c r="A25" s="734">
        <f t="shared" si="1"/>
        <v>88.235294117647058</v>
      </c>
      <c r="B25" s="87" t="s">
        <v>3364</v>
      </c>
      <c r="C25" s="662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>
        <v>1000000</v>
      </c>
      <c r="I25" s="525" t="s">
        <v>3657</v>
      </c>
      <c r="J25" s="692"/>
      <c r="K25" s="692"/>
    </row>
    <row r="26" spans="1:11" ht="15.75">
      <c r="A26" s="734">
        <f t="shared" si="1"/>
        <v>88.105726872246692</v>
      </c>
      <c r="B26" s="87" t="s">
        <v>3364</v>
      </c>
      <c r="C26" s="662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>
        <v>700000</v>
      </c>
      <c r="I26" s="525" t="s">
        <v>3658</v>
      </c>
      <c r="J26" s="692"/>
      <c r="K26" s="692"/>
    </row>
    <row r="27" spans="1:11" ht="15.75">
      <c r="A27" s="734">
        <f t="shared" si="1"/>
        <v>92.307692307692307</v>
      </c>
      <c r="B27" s="87" t="s">
        <v>3364</v>
      </c>
      <c r="C27" s="662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>
        <v>400000</v>
      </c>
      <c r="I27" s="525" t="s">
        <v>3697</v>
      </c>
      <c r="J27" s="746"/>
      <c r="K27" s="692"/>
    </row>
    <row r="28" spans="1:11" ht="15.75">
      <c r="A28" s="734">
        <f t="shared" si="1"/>
        <v>88.082901554404145</v>
      </c>
      <c r="B28" s="87" t="s">
        <v>3364</v>
      </c>
      <c r="C28" s="662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>
        <v>600000</v>
      </c>
      <c r="I28" s="525" t="s">
        <v>3745</v>
      </c>
      <c r="J28" s="692"/>
      <c r="K28" s="692"/>
    </row>
    <row r="29" spans="1:11" ht="15.75">
      <c r="A29" s="734">
        <f t="shared" si="1"/>
        <v>88.607594936708864</v>
      </c>
      <c r="B29" s="87" t="s">
        <v>3364</v>
      </c>
      <c r="C29" s="662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>
        <v>600000</v>
      </c>
      <c r="I29" s="525" t="s">
        <v>3746</v>
      </c>
      <c r="J29" s="692"/>
      <c r="K29" s="692"/>
    </row>
    <row r="30" spans="1:11" ht="15.75">
      <c r="A30" s="734">
        <f t="shared" si="1"/>
        <v>87.86610878661088</v>
      </c>
      <c r="B30" s="87" t="s">
        <v>3364</v>
      </c>
      <c r="C30" s="662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>
        <v>700000</v>
      </c>
      <c r="I30" s="525" t="s">
        <v>3749</v>
      </c>
      <c r="J30" s="692"/>
      <c r="K30" s="692"/>
    </row>
    <row r="31" spans="1:11" ht="15.75">
      <c r="A31" s="734">
        <f t="shared" si="1"/>
        <v>88.105726872246692</v>
      </c>
      <c r="B31" s="87" t="s">
        <v>3364</v>
      </c>
      <c r="C31" s="662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34">
        <f t="shared" si="1"/>
        <v>95.652173913043484</v>
      </c>
      <c r="B32" s="87" t="s">
        <v>3364</v>
      </c>
      <c r="C32" s="662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34">
        <f t="shared" si="1"/>
        <v>88.105726872246692</v>
      </c>
      <c r="B33" s="87" t="s">
        <v>3382</v>
      </c>
      <c r="C33" s="662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34">
        <f t="shared" si="1"/>
        <v>87.86610878661088</v>
      </c>
      <c r="B34" s="87" t="s">
        <v>3382</v>
      </c>
      <c r="C34" s="662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12700000</v>
      </c>
      <c r="K34" s="706" t="s">
        <v>475</v>
      </c>
      <c r="L34" s="706">
        <f>SUM(L5:L31)</f>
        <v>0</v>
      </c>
    </row>
    <row r="35" spans="1:12" ht="15.75" customHeight="1">
      <c r="A35" s="734">
        <f t="shared" si="1"/>
        <v>88</v>
      </c>
      <c r="B35" s="87" t="s">
        <v>3382</v>
      </c>
      <c r="C35" s="662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34">
        <f t="shared" si="1"/>
        <v>87.786259541984734</v>
      </c>
      <c r="B36" s="87" t="s">
        <v>3382</v>
      </c>
      <c r="C36" s="662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34">
        <f t="shared" si="1"/>
        <v>88.028169014084511</v>
      </c>
      <c r="B37" s="87" t="s">
        <v>3382</v>
      </c>
      <c r="C37" s="662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-12700000</v>
      </c>
    </row>
    <row r="38" spans="1:12" ht="15.75" customHeight="1">
      <c r="A38" s="734">
        <f t="shared" si="1"/>
        <v>88.028169014084511</v>
      </c>
      <c r="B38" s="87" t="s">
        <v>3382</v>
      </c>
      <c r="C38" s="662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34">
        <f t="shared" si="1"/>
        <v>88.028169014084511</v>
      </c>
      <c r="B39" s="87" t="s">
        <v>3382</v>
      </c>
      <c r="C39" s="662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88.028169014084511</v>
      </c>
      <c r="B40" s="87" t="s">
        <v>3382</v>
      </c>
      <c r="C40" s="662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87.774294670846402</v>
      </c>
      <c r="B41" s="87" t="s">
        <v>3382</v>
      </c>
      <c r="C41" s="514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34">
        <f t="shared" si="1"/>
        <v>87.976539589442808</v>
      </c>
      <c r="B42" s="87" t="s">
        <v>3382</v>
      </c>
      <c r="C42" s="514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97.674418604651166</v>
      </c>
      <c r="B43" s="87" t="s">
        <v>3382</v>
      </c>
      <c r="C43" s="514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98.214285714285708</v>
      </c>
      <c r="B44" s="87" t="s">
        <v>3382</v>
      </c>
      <c r="C44" s="514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92.233009708737868</v>
      </c>
      <c r="B45" s="87" t="s">
        <v>3382</v>
      </c>
      <c r="C45" s="662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87.962962962962962</v>
      </c>
      <c r="B46" s="87" t="s">
        <v>3382</v>
      </c>
      <c r="C46" s="662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88.105726872246692</v>
      </c>
      <c r="B47" s="87" t="s">
        <v>3382</v>
      </c>
      <c r="C47" s="662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88.235294117647058</v>
      </c>
      <c r="B48" s="87" t="s">
        <v>3382</v>
      </c>
      <c r="C48" s="662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34">
        <f t="shared" si="1"/>
        <v>88.038277511961724</v>
      </c>
      <c r="B49" s="87" t="s">
        <v>3401</v>
      </c>
      <c r="C49" s="662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34">
        <f t="shared" si="1"/>
        <v>88.235294117647058</v>
      </c>
      <c r="B50" s="87" t="s">
        <v>3401</v>
      </c>
      <c r="C50" s="662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34">
        <f t="shared" si="1"/>
        <v>87.947882736156359</v>
      </c>
      <c r="B51" s="87" t="s">
        <v>3401</v>
      </c>
      <c r="C51" s="662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34">
        <f t="shared" si="1"/>
        <v>87.912087912087912</v>
      </c>
      <c r="B52" s="87" t="s">
        <v>3401</v>
      </c>
      <c r="C52" s="662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34">
        <f t="shared" si="1"/>
        <v>88.607594936708864</v>
      </c>
      <c r="B53" s="87" t="s">
        <v>3401</v>
      </c>
      <c r="C53" s="662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34">
        <f t="shared" si="1"/>
        <v>88.967971530249116</v>
      </c>
      <c r="B54" s="87" t="s">
        <v>3401</v>
      </c>
      <c r="C54" s="662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34">
        <f t="shared" si="1"/>
        <v>88.028169014084511</v>
      </c>
      <c r="B55" s="87" t="s">
        <v>3401</v>
      </c>
      <c r="C55" s="662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34">
        <f t="shared" si="1"/>
        <v>88.028169014084511</v>
      </c>
      <c r="B56" s="87" t="s">
        <v>3401</v>
      </c>
      <c r="C56" s="662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34">
        <f t="shared" si="1"/>
        <v>88.495575221238937</v>
      </c>
      <c r="B57" s="87" t="s">
        <v>3401</v>
      </c>
      <c r="C57" s="662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34">
        <f t="shared" si="1"/>
        <v>88.495575221238937</v>
      </c>
      <c r="B58" s="87" t="s">
        <v>3401</v>
      </c>
      <c r="C58" s="662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34">
        <f t="shared" si="1"/>
        <v>88.495575221238937</v>
      </c>
      <c r="B59" s="87" t="s">
        <v>3401</v>
      </c>
      <c r="C59" s="662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34">
        <f t="shared" si="1"/>
        <v>88.028169014084511</v>
      </c>
      <c r="B60" s="87" t="s">
        <v>3401</v>
      </c>
      <c r="C60" s="662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34">
        <f t="shared" si="1"/>
        <v>87.976539589442808</v>
      </c>
      <c r="B61" s="87" t="s">
        <v>3401</v>
      </c>
      <c r="C61" s="729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34">
        <f t="shared" si="1"/>
        <v>87.804878048780495</v>
      </c>
      <c r="B62" s="87" t="s">
        <v>3401</v>
      </c>
      <c r="C62" s="662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34">
        <f t="shared" si="1"/>
        <v>88.495575221238937</v>
      </c>
      <c r="B63" s="87" t="s">
        <v>3401</v>
      </c>
      <c r="C63" s="662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34">
        <f t="shared" si="1"/>
        <v>88</v>
      </c>
      <c r="B64" s="87" t="s">
        <v>3401</v>
      </c>
      <c r="C64" s="662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34">
        <f t="shared" si="1"/>
        <v>87.804878048780495</v>
      </c>
      <c r="B65" s="87" t="s">
        <v>3401</v>
      </c>
      <c r="C65" s="662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34">
        <f t="shared" si="1"/>
        <v>87.837837837837839</v>
      </c>
      <c r="B66" s="87" t="s">
        <v>3401</v>
      </c>
      <c r="C66" s="662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34">
        <f t="shared" si="1"/>
        <v>98.214285714285708</v>
      </c>
      <c r="B67" s="87" t="s">
        <v>3426</v>
      </c>
      <c r="C67" s="662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>
      <c r="A68" s="734">
        <f t="shared" si="1"/>
        <v>87.912087912087912</v>
      </c>
      <c r="B68" s="87" t="s">
        <v>3426</v>
      </c>
      <c r="C68" s="662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34">
        <f t="shared" si="1"/>
        <v>92.651757188498408</v>
      </c>
      <c r="B69" s="87" t="s">
        <v>3426</v>
      </c>
      <c r="C69" s="662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34">
        <f t="shared" ref="A70:A133" si="4">D70/E70</f>
        <v>88.028169014084511</v>
      </c>
      <c r="B70" s="87" t="s">
        <v>3426</v>
      </c>
      <c r="C70" s="662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34">
        <f t="shared" si="4"/>
        <v>88.495575221238937</v>
      </c>
      <c r="B71" s="87" t="s">
        <v>3426</v>
      </c>
      <c r="C71" s="662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34">
        <f t="shared" si="4"/>
        <v>88.105726872246692</v>
      </c>
      <c r="B72" s="87" t="s">
        <v>3426</v>
      </c>
      <c r="C72" s="662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34">
        <f t="shared" si="4"/>
        <v>87.774294670846402</v>
      </c>
      <c r="B73" s="87" t="s">
        <v>3426</v>
      </c>
      <c r="C73" s="662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34">
        <f t="shared" si="4"/>
        <v>87.786259541984734</v>
      </c>
      <c r="B74" s="87" t="s">
        <v>3426</v>
      </c>
      <c r="C74" s="662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34">
        <f t="shared" si="4"/>
        <v>87.837837837837839</v>
      </c>
      <c r="B75" s="87" t="s">
        <v>3426</v>
      </c>
      <c r="C75" s="662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34">
        <f t="shared" si="4"/>
        <v>88.028169014084511</v>
      </c>
      <c r="B76" s="87" t="s">
        <v>3426</v>
      </c>
      <c r="C76" s="662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34">
        <f t="shared" si="4"/>
        <v>88.461538461538467</v>
      </c>
      <c r="B77" s="87" t="s">
        <v>3426</v>
      </c>
      <c r="C77" s="662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34">
        <f t="shared" si="4"/>
        <v>88</v>
      </c>
      <c r="B78" s="87" t="s">
        <v>3426</v>
      </c>
      <c r="C78" s="662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34">
        <f t="shared" si="4"/>
        <v>92.896174863387984</v>
      </c>
      <c r="B79" s="87" t="s">
        <v>3426</v>
      </c>
      <c r="C79" s="662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34">
        <f t="shared" si="4"/>
        <v>88.235294117647058</v>
      </c>
      <c r="B80" s="87" t="s">
        <v>3426</v>
      </c>
      <c r="C80" s="662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34">
        <f t="shared" si="4"/>
        <v>87.976539589442808</v>
      </c>
      <c r="B81" s="87" t="s">
        <v>3426</v>
      </c>
      <c r="C81" s="662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34">
        <f t="shared" si="4"/>
        <v>87.976539589442808</v>
      </c>
      <c r="B82" s="87" t="s">
        <v>3426</v>
      </c>
      <c r="C82" s="722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34">
        <f t="shared" si="4"/>
        <v>87.976539589442808</v>
      </c>
      <c r="B83" s="87" t="s">
        <v>3426</v>
      </c>
      <c r="C83" s="662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34">
        <f t="shared" si="4"/>
        <v>88</v>
      </c>
      <c r="B84" s="87" t="s">
        <v>3426</v>
      </c>
      <c r="C84" s="662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34">
        <f t="shared" si="4"/>
        <v>88.105726872246692</v>
      </c>
      <c r="B85" s="87" t="s">
        <v>3426</v>
      </c>
      <c r="C85" s="662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34">
        <f t="shared" si="4"/>
        <v>88.028169014084511</v>
      </c>
      <c r="B86" s="87" t="s">
        <v>3426</v>
      </c>
      <c r="C86" s="662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34">
        <f t="shared" si="4"/>
        <v>87.774294670846402</v>
      </c>
      <c r="B87" s="87" t="s">
        <v>3426</v>
      </c>
      <c r="C87" s="662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34">
        <f t="shared" si="4"/>
        <v>87.804878048780495</v>
      </c>
      <c r="B88" s="87" t="s">
        <v>3426</v>
      </c>
      <c r="C88" s="662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34">
        <f t="shared" si="4"/>
        <v>87.774294670846402</v>
      </c>
      <c r="B89" s="87" t="s">
        <v>3413</v>
      </c>
      <c r="C89" s="662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34">
        <f t="shared" si="4"/>
        <v>87.774294670846402</v>
      </c>
      <c r="B90" s="87" t="s">
        <v>3413</v>
      </c>
      <c r="C90" s="662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34">
        <f t="shared" si="4"/>
        <v>88.105726872246692</v>
      </c>
      <c r="B91" s="87" t="s">
        <v>3413</v>
      </c>
      <c r="C91" s="662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34">
        <f t="shared" si="4"/>
        <v>88.235294117647058</v>
      </c>
      <c r="B92" s="87" t="s">
        <v>3413</v>
      </c>
      <c r="C92" s="662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34">
        <f t="shared" si="4"/>
        <v>93.16770186335404</v>
      </c>
      <c r="B93" s="87" t="s">
        <v>3413</v>
      </c>
      <c r="C93" s="514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34">
        <f t="shared" si="4"/>
        <v>87.912087912087912</v>
      </c>
      <c r="B94" s="87" t="s">
        <v>3413</v>
      </c>
      <c r="C94" s="514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34">
        <f t="shared" si="4"/>
        <v>87.976539589442808</v>
      </c>
      <c r="B95" s="87" t="s">
        <v>3413</v>
      </c>
      <c r="C95" s="514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34">
        <f t="shared" si="4"/>
        <v>88.235294117647058</v>
      </c>
      <c r="B96" s="87" t="s">
        <v>3413</v>
      </c>
      <c r="C96" s="514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34">
        <f t="shared" si="4"/>
        <v>88.235294117647058</v>
      </c>
      <c r="B97" s="87" t="s">
        <v>3413</v>
      </c>
      <c r="C97" s="514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34">
        <f t="shared" si="4"/>
        <v>87.976539589442808</v>
      </c>
      <c r="B98" s="87" t="s">
        <v>3413</v>
      </c>
      <c r="C98" s="514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34">
        <f t="shared" si="4"/>
        <v>89.473684210526315</v>
      </c>
      <c r="B99" s="87" t="s">
        <v>3413</v>
      </c>
      <c r="C99" s="514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>
      <c r="A100" s="734">
        <f t="shared" si="4"/>
        <v>88.495575221238937</v>
      </c>
      <c r="B100" s="87" t="s">
        <v>3413</v>
      </c>
      <c r="C100" s="514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34">
        <f t="shared" si="4"/>
        <v>88.105726872246692</v>
      </c>
      <c r="B101" s="87" t="s">
        <v>3413</v>
      </c>
      <c r="C101" s="514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34">
        <f t="shared" si="4"/>
        <v>88.105726872246692</v>
      </c>
      <c r="B102" s="87" t="s">
        <v>3413</v>
      </c>
      <c r="C102" s="514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34">
        <f t="shared" si="4"/>
        <v>88.028169014084511</v>
      </c>
      <c r="B103" s="87" t="s">
        <v>3413</v>
      </c>
      <c r="C103" s="514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34">
        <f t="shared" si="4"/>
        <v>87.855297157622743</v>
      </c>
      <c r="B104" s="87" t="s">
        <v>3413</v>
      </c>
      <c r="C104" s="514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34">
        <f t="shared" si="4"/>
        <v>91.891891891891888</v>
      </c>
      <c r="B105" s="87" t="s">
        <v>3450</v>
      </c>
      <c r="C105" s="514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34">
        <f t="shared" si="4"/>
        <v>88.082901554404145</v>
      </c>
      <c r="B106" s="87" t="s">
        <v>3450</v>
      </c>
      <c r="C106" s="514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34">
        <f t="shared" si="4"/>
        <v>96.15384615384616</v>
      </c>
      <c r="B107" s="87" t="s">
        <v>3450</v>
      </c>
      <c r="C107" s="514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34">
        <f t="shared" si="4"/>
        <v>87.804878048780495</v>
      </c>
      <c r="B108" s="87" t="s">
        <v>3450</v>
      </c>
      <c r="C108" s="514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34">
        <f t="shared" si="4"/>
        <v>91.911764705882348</v>
      </c>
      <c r="B109" s="87" t="s">
        <v>3450</v>
      </c>
      <c r="C109" s="514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34">
        <f t="shared" si="4"/>
        <v>88.495575221238937</v>
      </c>
      <c r="B110" s="87" t="s">
        <v>3450</v>
      </c>
      <c r="C110" s="514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34">
        <f t="shared" si="4"/>
        <v>90.909090909090907</v>
      </c>
      <c r="B111" s="87" t="s">
        <v>3450</v>
      </c>
      <c r="C111" s="514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34">
        <f t="shared" si="4"/>
        <v>88.235294117647058</v>
      </c>
      <c r="B112" s="87" t="s">
        <v>3450</v>
      </c>
      <c r="C112" s="514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34">
        <f t="shared" si="4"/>
        <v>88.235294117647058</v>
      </c>
      <c r="B113" s="87" t="s">
        <v>3450</v>
      </c>
      <c r="C113" s="514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34">
        <f t="shared" si="4"/>
        <v>90.909090909090907</v>
      </c>
      <c r="B114" s="87" t="s">
        <v>3450</v>
      </c>
      <c r="C114" s="491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34">
        <f t="shared" si="4"/>
        <v>87.818696883852695</v>
      </c>
      <c r="B115" s="87" t="s">
        <v>3450</v>
      </c>
      <c r="C115" s="514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34">
        <f t="shared" si="4"/>
        <v>87.88598574821853</v>
      </c>
      <c r="B116" s="87" t="s">
        <v>3450</v>
      </c>
      <c r="C116" s="514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34">
        <f t="shared" si="4"/>
        <v>87.878787878787875</v>
      </c>
      <c r="B117" s="87" t="s">
        <v>3450</v>
      </c>
      <c r="C117" s="514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34">
        <f t="shared" si="4"/>
        <v>88</v>
      </c>
      <c r="B118" s="87" t="s">
        <v>3450</v>
      </c>
      <c r="C118" s="514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34">
        <f t="shared" si="4"/>
        <v>88.028169014084511</v>
      </c>
      <c r="B119" s="87" t="s">
        <v>3450</v>
      </c>
      <c r="C119" s="514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34">
        <f t="shared" si="4"/>
        <v>88.495575221238937</v>
      </c>
      <c r="B120" s="87" t="s">
        <v>3450</v>
      </c>
      <c r="C120" s="514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34">
        <f t="shared" si="4"/>
        <v>88.235294117647058</v>
      </c>
      <c r="B121" s="87" t="s">
        <v>3450</v>
      </c>
      <c r="C121" s="514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34">
        <f t="shared" si="4"/>
        <v>88.235294117647058</v>
      </c>
      <c r="B122" s="87" t="s">
        <v>3450</v>
      </c>
      <c r="C122" s="514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34">
        <f t="shared" si="4"/>
        <v>88.050314465408803</v>
      </c>
      <c r="B123" s="87" t="s">
        <v>3450</v>
      </c>
      <c r="C123" s="514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34">
        <f t="shared" si="4"/>
        <v>88.235294117647058</v>
      </c>
      <c r="B124" s="87" t="s">
        <v>3450</v>
      </c>
      <c r="C124" s="514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34">
        <f t="shared" si="4"/>
        <v>88.082901554404145</v>
      </c>
      <c r="B125" s="87" t="s">
        <v>3450</v>
      </c>
      <c r="C125" s="514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34">
        <f t="shared" si="4"/>
        <v>88.888888888888886</v>
      </c>
      <c r="B126" s="87" t="s">
        <v>3450</v>
      </c>
      <c r="C126" s="514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34">
        <f t="shared" si="4"/>
        <v>87.804878048780495</v>
      </c>
      <c r="B127" s="87" t="s">
        <v>3450</v>
      </c>
      <c r="C127" s="514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34">
        <f t="shared" si="4"/>
        <v>88</v>
      </c>
      <c r="B128" s="87" t="s">
        <v>3450</v>
      </c>
      <c r="C128" s="514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34">
        <f t="shared" si="4"/>
        <v>97.859327217125383</v>
      </c>
      <c r="B129" s="87" t="s">
        <v>3450</v>
      </c>
      <c r="C129" s="514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34">
        <f t="shared" si="4"/>
        <v>87.976539589442808</v>
      </c>
      <c r="B130" s="87" t="s">
        <v>3450</v>
      </c>
      <c r="C130" s="514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34">
        <f t="shared" si="4"/>
        <v>88.235294117647058</v>
      </c>
      <c r="B131" s="87" t="s">
        <v>3450</v>
      </c>
      <c r="C131" s="514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34">
        <f t="shared" si="4"/>
        <v>90</v>
      </c>
      <c r="B132" s="87" t="s">
        <v>3450</v>
      </c>
      <c r="C132" s="514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34">
        <f t="shared" si="4"/>
        <v>88.028169014084511</v>
      </c>
      <c r="B133" s="87" t="s">
        <v>3450</v>
      </c>
      <c r="C133" s="514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34">
        <f t="shared" ref="A134:A197" si="6">D134/E134</f>
        <v>87.947882736156359</v>
      </c>
      <c r="B134" s="87" t="s">
        <v>3450</v>
      </c>
      <c r="C134" s="514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34">
        <f t="shared" si="6"/>
        <v>88.495575221238937</v>
      </c>
      <c r="B135" s="87" t="s">
        <v>3450</v>
      </c>
      <c r="C135" s="514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91" si="8">D135-F135</f>
        <v>0</v>
      </c>
      <c r="H135" s="690"/>
      <c r="I135" s="693"/>
      <c r="J135" s="692"/>
      <c r="K135" s="692"/>
    </row>
    <row r="136" spans="1:11" ht="15">
      <c r="A136" s="734">
        <f t="shared" si="6"/>
        <v>88.105726872246692</v>
      </c>
      <c r="B136" s="87" t="s">
        <v>3450</v>
      </c>
      <c r="C136" s="514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34">
        <f t="shared" si="6"/>
        <v>87.912087912087912</v>
      </c>
      <c r="B137" s="87" t="s">
        <v>3450</v>
      </c>
      <c r="C137" s="514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34">
        <f t="shared" si="6"/>
        <v>87.947882736156359</v>
      </c>
      <c r="B138" s="87" t="s">
        <v>3450</v>
      </c>
      <c r="C138" s="514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34">
        <f t="shared" si="6"/>
        <v>91.269841269841265</v>
      </c>
      <c r="B139" s="87" t="s">
        <v>3450</v>
      </c>
      <c r="C139" s="514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34">
        <f t="shared" si="6"/>
        <v>92.592592592592595</v>
      </c>
      <c r="B140" s="87" t="s">
        <v>3450</v>
      </c>
      <c r="C140" s="514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34">
        <f t="shared" si="6"/>
        <v>92.592592592592595</v>
      </c>
      <c r="B141" s="87" t="s">
        <v>3450</v>
      </c>
      <c r="C141" s="514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34">
        <f t="shared" si="6"/>
        <v>94.339622641509436</v>
      </c>
      <c r="B142" s="87" t="s">
        <v>3453</v>
      </c>
      <c r="C142" s="514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34">
        <f t="shared" si="6"/>
        <v>88.105726872246692</v>
      </c>
      <c r="B143" s="87" t="s">
        <v>3453</v>
      </c>
      <c r="C143" s="514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34">
        <f t="shared" si="6"/>
        <v>88.105726872246692</v>
      </c>
      <c r="B144" s="87" t="s">
        <v>3453</v>
      </c>
      <c r="C144" s="514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34">
        <f t="shared" si="6"/>
        <v>88.495575221238937</v>
      </c>
      <c r="B145" s="87" t="s">
        <v>3453</v>
      </c>
      <c r="C145" s="514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34">
        <f t="shared" si="6"/>
        <v>91.954022988505741</v>
      </c>
      <c r="B146" s="87" t="s">
        <v>3453</v>
      </c>
      <c r="C146" s="514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34">
        <f t="shared" si="6"/>
        <v>88.235294117647058</v>
      </c>
      <c r="B147" s="87" t="s">
        <v>3453</v>
      </c>
      <c r="C147" s="514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34">
        <f t="shared" si="6"/>
        <v>88.888888888888886</v>
      </c>
      <c r="B148" s="87" t="s">
        <v>3453</v>
      </c>
      <c r="C148" s="514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34">
        <f t="shared" si="6"/>
        <v>87.804878048780495</v>
      </c>
      <c r="B149" s="87" t="s">
        <v>3453</v>
      </c>
      <c r="C149" s="514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34">
        <f t="shared" si="6"/>
        <v>87.86610878661088</v>
      </c>
      <c r="B150" s="87" t="s">
        <v>3453</v>
      </c>
      <c r="C150" s="514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34">
        <f t="shared" si="6"/>
        <v>88.028169014084511</v>
      </c>
      <c r="B151" s="87" t="s">
        <v>3453</v>
      </c>
      <c r="C151" s="514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34">
        <f t="shared" si="6"/>
        <v>88.105726872246692</v>
      </c>
      <c r="B152" s="87" t="s">
        <v>3453</v>
      </c>
      <c r="C152" s="514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34">
        <f t="shared" si="6"/>
        <v>88.028169014084511</v>
      </c>
      <c r="B153" s="87" t="s">
        <v>3453</v>
      </c>
      <c r="C153" s="514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34">
        <f t="shared" si="6"/>
        <v>87.912087912087912</v>
      </c>
      <c r="B154" s="87" t="s">
        <v>3453</v>
      </c>
      <c r="C154" s="514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34">
        <f t="shared" si="6"/>
        <v>88.105726872246692</v>
      </c>
      <c r="B155" s="87" t="s">
        <v>3453</v>
      </c>
      <c r="C155" s="514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34">
        <f t="shared" si="6"/>
        <v>88.235294117647058</v>
      </c>
      <c r="B156" s="87" t="s">
        <v>3453</v>
      </c>
      <c r="C156" s="514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34">
        <f t="shared" si="6"/>
        <v>88.028169014084511</v>
      </c>
      <c r="B157" s="87" t="s">
        <v>3453</v>
      </c>
      <c r="C157" s="514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34">
        <f t="shared" si="6"/>
        <v>87.912087912087912</v>
      </c>
      <c r="B158" s="87" t="s">
        <v>3453</v>
      </c>
      <c r="C158" s="514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34">
        <f t="shared" si="6"/>
        <v>87.947882736156359</v>
      </c>
      <c r="B159" s="87" t="s">
        <v>3453</v>
      </c>
      <c r="C159" s="514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34">
        <f t="shared" si="6"/>
        <v>88.028169014084511</v>
      </c>
      <c r="B160" s="87" t="s">
        <v>3453</v>
      </c>
      <c r="C160" s="514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34">
        <f t="shared" si="6"/>
        <v>88.105726872246692</v>
      </c>
      <c r="B161" s="87" t="s">
        <v>3453</v>
      </c>
      <c r="C161" s="514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34">
        <f t="shared" si="6"/>
        <v>87.947882736156359</v>
      </c>
      <c r="B162" s="87" t="s">
        <v>3453</v>
      </c>
      <c r="C162" s="514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34">
        <f t="shared" si="6"/>
        <v>88.105726872246692</v>
      </c>
      <c r="B163" s="87" t="s">
        <v>3453</v>
      </c>
      <c r="C163" s="514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34">
        <f t="shared" si="6"/>
        <v>87.976539589442808</v>
      </c>
      <c r="B164" s="87" t="s">
        <v>3453</v>
      </c>
      <c r="C164" s="514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34">
        <f t="shared" si="6"/>
        <v>87.976539589442808</v>
      </c>
      <c r="B165" s="87" t="s">
        <v>3477</v>
      </c>
      <c r="C165" s="514" t="s">
        <v>3494</v>
      </c>
      <c r="D165" s="87">
        <v>30000</v>
      </c>
      <c r="E165" s="573">
        <v>341</v>
      </c>
      <c r="F165" s="563">
        <f t="shared" si="7"/>
        <v>30000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34">
        <f t="shared" si="6"/>
        <v>92.592592592592595</v>
      </c>
      <c r="B166" s="87" t="s">
        <v>3477</v>
      </c>
      <c r="C166" s="514" t="s">
        <v>3495</v>
      </c>
      <c r="D166" s="87">
        <v>10000</v>
      </c>
      <c r="E166" s="573">
        <v>108</v>
      </c>
      <c r="F166" s="563">
        <f t="shared" si="7"/>
        <v>10000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34">
        <f t="shared" si="6"/>
        <v>92.592592592592595</v>
      </c>
      <c r="B167" s="87" t="s">
        <v>3477</v>
      </c>
      <c r="C167" s="514" t="s">
        <v>3496</v>
      </c>
      <c r="D167" s="87">
        <v>10000</v>
      </c>
      <c r="E167" s="573">
        <v>108</v>
      </c>
      <c r="F167" s="563">
        <f t="shared" si="7"/>
        <v>10000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34">
        <f t="shared" si="6"/>
        <v>87.837837837837839</v>
      </c>
      <c r="B168" s="87" t="s">
        <v>3477</v>
      </c>
      <c r="C168" s="476" t="s">
        <v>2984</v>
      </c>
      <c r="D168" s="87">
        <v>26000</v>
      </c>
      <c r="E168" s="573">
        <v>296</v>
      </c>
      <c r="F168" s="563">
        <f t="shared" si="7"/>
        <v>26000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34">
        <f t="shared" si="6"/>
        <v>92.592592592592595</v>
      </c>
      <c r="B169" s="87" t="s">
        <v>3477</v>
      </c>
      <c r="C169" s="514" t="s">
        <v>3497</v>
      </c>
      <c r="D169" s="87">
        <v>20000</v>
      </c>
      <c r="E169" s="573">
        <v>216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34">
        <f t="shared" si="6"/>
        <v>88.235294117647058</v>
      </c>
      <c r="B170" s="87" t="s">
        <v>3477</v>
      </c>
      <c r="C170" s="662" t="s">
        <v>1852</v>
      </c>
      <c r="D170" s="563">
        <v>12000</v>
      </c>
      <c r="E170" s="573">
        <v>136</v>
      </c>
      <c r="F170" s="563">
        <f t="shared" si="7"/>
        <v>12000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34">
        <f t="shared" si="6"/>
        <v>88.105726872246692</v>
      </c>
      <c r="B171" s="87" t="s">
        <v>3477</v>
      </c>
      <c r="C171" s="662" t="s">
        <v>1972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34">
        <f t="shared" si="6"/>
        <v>88.235294117647058</v>
      </c>
      <c r="B172" s="87" t="s">
        <v>3477</v>
      </c>
      <c r="C172" s="662" t="s">
        <v>2500</v>
      </c>
      <c r="D172" s="563">
        <v>15000</v>
      </c>
      <c r="E172" s="573">
        <v>170</v>
      </c>
      <c r="F172" s="563">
        <f t="shared" si="7"/>
        <v>15000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34">
        <f t="shared" si="6"/>
        <v>88.105726872246692</v>
      </c>
      <c r="B173" s="87" t="s">
        <v>3477</v>
      </c>
      <c r="C173" s="662" t="s">
        <v>3498</v>
      </c>
      <c r="D173" s="563">
        <v>20000</v>
      </c>
      <c r="E173" s="573">
        <v>227</v>
      </c>
      <c r="F173" s="563">
        <f t="shared" si="7"/>
        <v>20000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34">
        <f t="shared" si="6"/>
        <v>87.912087912087912</v>
      </c>
      <c r="B174" s="87" t="s">
        <v>3477</v>
      </c>
      <c r="C174" s="662" t="s">
        <v>30</v>
      </c>
      <c r="D174" s="563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34">
        <f t="shared" si="6"/>
        <v>88.028169014084511</v>
      </c>
      <c r="B175" s="87" t="s">
        <v>3477</v>
      </c>
      <c r="C175" s="555" t="s">
        <v>3499</v>
      </c>
      <c r="D175" s="563">
        <v>25000</v>
      </c>
      <c r="E175" s="573">
        <v>284</v>
      </c>
      <c r="F175" s="563">
        <f t="shared" si="7"/>
        <v>25000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34">
        <f t="shared" si="6"/>
        <v>88.235294117647058</v>
      </c>
      <c r="B176" s="87" t="s">
        <v>3477</v>
      </c>
      <c r="C176" s="662" t="s">
        <v>3342</v>
      </c>
      <c r="D176" s="563">
        <v>15000</v>
      </c>
      <c r="E176" s="573">
        <v>170</v>
      </c>
      <c r="F176" s="563">
        <f t="shared" si="7"/>
        <v>15000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34">
        <f t="shared" si="6"/>
        <v>88.105726872246692</v>
      </c>
      <c r="B177" s="87" t="s">
        <v>3477</v>
      </c>
      <c r="C177" s="662" t="s">
        <v>1979</v>
      </c>
      <c r="D177" s="563">
        <v>20000</v>
      </c>
      <c r="E177" s="573">
        <v>227</v>
      </c>
      <c r="F177" s="563">
        <f t="shared" si="7"/>
        <v>20000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34">
        <f t="shared" si="6"/>
        <v>87.912087912087912</v>
      </c>
      <c r="B178" s="87" t="s">
        <v>3477</v>
      </c>
      <c r="C178" s="662" t="s">
        <v>3500</v>
      </c>
      <c r="D178" s="563">
        <v>16000</v>
      </c>
      <c r="E178" s="574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34">
        <f t="shared" si="6"/>
        <v>92.10526315789474</v>
      </c>
      <c r="B179" s="87" t="s">
        <v>3477</v>
      </c>
      <c r="C179" s="662" t="s">
        <v>3174</v>
      </c>
      <c r="D179" s="563">
        <v>14000</v>
      </c>
      <c r="E179" s="573">
        <v>152</v>
      </c>
      <c r="F179" s="563">
        <f t="shared" si="7"/>
        <v>14000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34">
        <f t="shared" si="6"/>
        <v>92.024539877300612</v>
      </c>
      <c r="B180" s="87" t="s">
        <v>3477</v>
      </c>
      <c r="C180" s="662" t="s">
        <v>2986</v>
      </c>
      <c r="D180" s="563">
        <v>15000</v>
      </c>
      <c r="E180" s="573">
        <v>163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34">
        <f t="shared" si="6"/>
        <v>95.890410958904113</v>
      </c>
      <c r="B181" s="87" t="s">
        <v>3477</v>
      </c>
      <c r="C181" s="662" t="s">
        <v>66</v>
      </c>
      <c r="D181" s="563">
        <v>210</v>
      </c>
      <c r="E181" s="573">
        <v>2.19</v>
      </c>
      <c r="F181" s="563">
        <f t="shared" si="7"/>
        <v>210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34">
        <f t="shared" si="6"/>
        <v>88.082901554404145</v>
      </c>
      <c r="B182" s="87" t="s">
        <v>3477</v>
      </c>
      <c r="C182" s="662" t="s">
        <v>3501</v>
      </c>
      <c r="D182" s="563">
        <v>17000</v>
      </c>
      <c r="E182" s="573">
        <v>193</v>
      </c>
      <c r="F182" s="563">
        <f t="shared" si="7"/>
        <v>17000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34">
        <f t="shared" si="6"/>
        <v>87.939698492462313</v>
      </c>
      <c r="B183" s="87" t="s">
        <v>3477</v>
      </c>
      <c r="C183" s="662" t="s">
        <v>3502</v>
      </c>
      <c r="D183" s="563">
        <v>35000</v>
      </c>
      <c r="E183" s="573">
        <v>398</v>
      </c>
      <c r="F183" s="563">
        <f t="shared" si="7"/>
        <v>35000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34">
        <f t="shared" si="6"/>
        <v>94.594594594594597</v>
      </c>
      <c r="B184" s="87" t="s">
        <v>3477</v>
      </c>
      <c r="C184" s="662" t="s">
        <v>2981</v>
      </c>
      <c r="D184" s="563">
        <v>28000</v>
      </c>
      <c r="E184" s="573">
        <v>296</v>
      </c>
      <c r="F184" s="563">
        <f t="shared" si="7"/>
        <v>28000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34">
        <f t="shared" si="6"/>
        <v>87.976539589442808</v>
      </c>
      <c r="B185" s="87" t="s">
        <v>3477</v>
      </c>
      <c r="C185" s="662" t="s">
        <v>3503</v>
      </c>
      <c r="D185" s="563">
        <v>30000</v>
      </c>
      <c r="E185" s="573">
        <v>341</v>
      </c>
      <c r="F185" s="563">
        <f t="shared" si="7"/>
        <v>30000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34">
        <f t="shared" si="6"/>
        <v>94.043887147335425</v>
      </c>
      <c r="B186" s="87" t="s">
        <v>3477</v>
      </c>
      <c r="C186" s="662" t="s">
        <v>3504</v>
      </c>
      <c r="D186" s="563">
        <v>30000</v>
      </c>
      <c r="E186" s="573">
        <v>319</v>
      </c>
      <c r="F186" s="563">
        <f t="shared" si="7"/>
        <v>30000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34">
        <f t="shared" si="6"/>
        <v>86.757990867579906</v>
      </c>
      <c r="B187" s="87" t="s">
        <v>3477</v>
      </c>
      <c r="C187" s="662" t="s">
        <v>3505</v>
      </c>
      <c r="D187" s="563">
        <v>19000</v>
      </c>
      <c r="E187" s="573">
        <v>219</v>
      </c>
      <c r="F187" s="563">
        <f t="shared" si="7"/>
        <v>19000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34">
        <f t="shared" si="6"/>
        <v>80.673366834170849</v>
      </c>
      <c r="B188" s="87" t="s">
        <v>3477</v>
      </c>
      <c r="C188" s="662" t="s">
        <v>2039</v>
      </c>
      <c r="D188" s="759">
        <v>32108</v>
      </c>
      <c r="E188" s="573">
        <v>398</v>
      </c>
      <c r="F188" s="563">
        <f t="shared" si="7"/>
        <v>32108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34">
        <f t="shared" si="6"/>
        <v>87.976539589442808</v>
      </c>
      <c r="B189" s="87" t="s">
        <v>3477</v>
      </c>
      <c r="C189" s="662" t="s">
        <v>3506</v>
      </c>
      <c r="D189" s="563">
        <v>30000</v>
      </c>
      <c r="E189" s="573">
        <v>341</v>
      </c>
      <c r="F189" s="563">
        <f t="shared" si="7"/>
        <v>30000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34">
        <f t="shared" si="6"/>
        <v>88.028169014084511</v>
      </c>
      <c r="B190" s="87" t="s">
        <v>3477</v>
      </c>
      <c r="C190" s="662" t="s">
        <v>3507</v>
      </c>
      <c r="D190" s="563">
        <v>25000</v>
      </c>
      <c r="E190" s="573">
        <v>284</v>
      </c>
      <c r="F190" s="563">
        <f t="shared" si="7"/>
        <v>25000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34">
        <f t="shared" si="6"/>
        <v>88.235294117647058</v>
      </c>
      <c r="B191" s="87" t="s">
        <v>3477</v>
      </c>
      <c r="C191" s="662" t="s">
        <v>2709</v>
      </c>
      <c r="D191" s="563">
        <v>15000</v>
      </c>
      <c r="E191" s="573">
        <v>170</v>
      </c>
      <c r="F191" s="563">
        <f t="shared" si="7"/>
        <v>15000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34">
        <f t="shared" si="6"/>
        <v>87.939698492462313</v>
      </c>
      <c r="B192" s="87" t="s">
        <v>3477</v>
      </c>
      <c r="C192" s="662" t="s">
        <v>3508</v>
      </c>
      <c r="D192" s="563">
        <v>35000</v>
      </c>
      <c r="E192" s="573">
        <v>398</v>
      </c>
      <c r="F192" s="563">
        <f t="shared" si="7"/>
        <v>35000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34">
        <f t="shared" si="6"/>
        <v>98.039215686274503</v>
      </c>
      <c r="B193" s="87" t="s">
        <v>3477</v>
      </c>
      <c r="C193" s="662" t="s">
        <v>66</v>
      </c>
      <c r="D193" s="563">
        <v>100</v>
      </c>
      <c r="E193" s="573">
        <v>1.02</v>
      </c>
      <c r="F193" s="563">
        <f t="shared" si="7"/>
        <v>100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34">
        <f t="shared" si="6"/>
        <v>88.495575221238937</v>
      </c>
      <c r="B194" s="87" t="s">
        <v>3478</v>
      </c>
      <c r="C194" s="662" t="s">
        <v>3510</v>
      </c>
      <c r="D194" s="563">
        <v>10000</v>
      </c>
      <c r="E194" s="573">
        <v>113</v>
      </c>
      <c r="F194" s="563">
        <f t="shared" si="7"/>
        <v>10000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34">
        <f t="shared" si="6"/>
        <v>87.912087912087912</v>
      </c>
      <c r="B195" s="87" t="s">
        <v>3478</v>
      </c>
      <c r="C195" s="662" t="s">
        <v>3011</v>
      </c>
      <c r="D195" s="563">
        <v>8000</v>
      </c>
      <c r="E195" s="573">
        <v>91</v>
      </c>
      <c r="F195" s="563">
        <f t="shared" si="7"/>
        <v>8000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34">
        <f t="shared" si="6"/>
        <v>88.495575221238937</v>
      </c>
      <c r="B196" s="87" t="s">
        <v>3478</v>
      </c>
      <c r="C196" s="662" t="s">
        <v>3511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34">
        <f t="shared" si="6"/>
        <v>88.235294117647058</v>
      </c>
      <c r="B197" s="87" t="s">
        <v>3478</v>
      </c>
      <c r="C197" s="662" t="s">
        <v>3512</v>
      </c>
      <c r="D197" s="563">
        <v>15000</v>
      </c>
      <c r="E197" s="573">
        <v>170</v>
      </c>
      <c r="F197" s="563">
        <f t="shared" si="7"/>
        <v>15000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34">
        <f t="shared" ref="A198:A262" si="9">D198/E198</f>
        <v>87.912087912087912</v>
      </c>
      <c r="B198" s="87" t="s">
        <v>3478</v>
      </c>
      <c r="C198" s="662" t="s">
        <v>3513</v>
      </c>
      <c r="D198" s="563">
        <v>16000</v>
      </c>
      <c r="E198" s="573">
        <v>182</v>
      </c>
      <c r="F198" s="563">
        <f t="shared" ref="F198:F262" si="10">D198</f>
        <v>16000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34">
        <f t="shared" si="9"/>
        <v>92.592592592592595</v>
      </c>
      <c r="B199" s="87" t="s">
        <v>3478</v>
      </c>
      <c r="C199" s="662" t="s">
        <v>3514</v>
      </c>
      <c r="D199" s="563">
        <v>35000</v>
      </c>
      <c r="E199" s="573">
        <v>378</v>
      </c>
      <c r="F199" s="563">
        <f t="shared" si="10"/>
        <v>35000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34">
        <f t="shared" si="9"/>
        <v>88.050314465408803</v>
      </c>
      <c r="B200" s="87" t="s">
        <v>3478</v>
      </c>
      <c r="C200" s="662" t="s">
        <v>3515</v>
      </c>
      <c r="D200" s="563">
        <v>14000</v>
      </c>
      <c r="E200" s="573">
        <v>159</v>
      </c>
      <c r="F200" s="563">
        <f t="shared" si="10"/>
        <v>14000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34">
        <f t="shared" si="9"/>
        <v>89.285714285714292</v>
      </c>
      <c r="B201" s="87" t="s">
        <v>3478</v>
      </c>
      <c r="C201" s="662" t="s">
        <v>2130</v>
      </c>
      <c r="D201" s="563">
        <v>20000</v>
      </c>
      <c r="E201" s="573">
        <v>224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34">
        <f t="shared" si="9"/>
        <v>87.947882736156359</v>
      </c>
      <c r="B202" s="87" t="s">
        <v>3478</v>
      </c>
      <c r="C202" s="662" t="s">
        <v>3516</v>
      </c>
      <c r="D202" s="563">
        <v>27000</v>
      </c>
      <c r="E202" s="573">
        <v>307</v>
      </c>
      <c r="F202" s="563">
        <f t="shared" si="10"/>
        <v>27000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34">
        <f t="shared" si="9"/>
        <v>87.947882736156359</v>
      </c>
      <c r="B203" s="87" t="s">
        <v>3478</v>
      </c>
      <c r="C203" s="662" t="s">
        <v>3517</v>
      </c>
      <c r="D203" s="563">
        <v>27000</v>
      </c>
      <c r="E203" s="573">
        <v>307</v>
      </c>
      <c r="F203" s="563">
        <f t="shared" si="10"/>
        <v>27000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34">
        <f t="shared" si="9"/>
        <v>87.967592592592595</v>
      </c>
      <c r="B204" s="87" t="s">
        <v>3478</v>
      </c>
      <c r="C204" s="662" t="s">
        <v>3518</v>
      </c>
      <c r="D204" s="563">
        <v>19001</v>
      </c>
      <c r="E204" s="573">
        <v>216</v>
      </c>
      <c r="F204" s="563">
        <f t="shared" si="10"/>
        <v>19001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34">
        <f t="shared" si="9"/>
        <v>102.27272727272727</v>
      </c>
      <c r="B205" s="87" t="s">
        <v>3478</v>
      </c>
      <c r="C205" s="662" t="s">
        <v>3519</v>
      </c>
      <c r="D205" s="563">
        <v>18000</v>
      </c>
      <c r="E205" s="573">
        <v>176</v>
      </c>
      <c r="F205" s="563">
        <f t="shared" si="10"/>
        <v>18000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34">
        <f t="shared" si="9"/>
        <v>88.105726872246692</v>
      </c>
      <c r="B206" s="87" t="s">
        <v>3478</v>
      </c>
      <c r="C206" s="662" t="s">
        <v>2740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34">
        <f t="shared" si="9"/>
        <v>87.976539589442808</v>
      </c>
      <c r="B207" s="87" t="s">
        <v>3478</v>
      </c>
      <c r="C207" s="662" t="s">
        <v>2536</v>
      </c>
      <c r="D207" s="563">
        <v>30000</v>
      </c>
      <c r="E207" s="573">
        <v>341</v>
      </c>
      <c r="F207" s="563">
        <f t="shared" si="10"/>
        <v>30000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34">
        <f t="shared" si="9"/>
        <v>88.235294117647058</v>
      </c>
      <c r="B208" s="87" t="s">
        <v>3478</v>
      </c>
      <c r="C208" s="662" t="s">
        <v>30</v>
      </c>
      <c r="D208" s="563">
        <v>9000</v>
      </c>
      <c r="E208" s="573">
        <v>102</v>
      </c>
      <c r="F208" s="563">
        <f t="shared" si="10"/>
        <v>9000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34">
        <f t="shared" si="9"/>
        <v>88.235294117647058</v>
      </c>
      <c r="B209" s="87" t="s">
        <v>3493</v>
      </c>
      <c r="C209" s="662" t="s">
        <v>3522</v>
      </c>
      <c r="D209" s="563">
        <v>15000</v>
      </c>
      <c r="E209" s="573">
        <v>170</v>
      </c>
      <c r="F209" s="563">
        <f t="shared" si="10"/>
        <v>15000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34">
        <f t="shared" si="9"/>
        <v>89.10891089108911</v>
      </c>
      <c r="B210" s="87" t="s">
        <v>3493</v>
      </c>
      <c r="C210" s="662" t="s">
        <v>3523</v>
      </c>
      <c r="D210" s="563">
        <v>27000</v>
      </c>
      <c r="E210" s="573">
        <v>303</v>
      </c>
      <c r="F210" s="563">
        <f t="shared" si="10"/>
        <v>27000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34">
        <f t="shared" si="9"/>
        <v>88.050314465408803</v>
      </c>
      <c r="B211" s="87" t="s">
        <v>3493</v>
      </c>
      <c r="C211" s="662" t="s">
        <v>3524</v>
      </c>
      <c r="D211" s="563">
        <v>14000</v>
      </c>
      <c r="E211" s="573">
        <v>159</v>
      </c>
      <c r="F211" s="563">
        <f t="shared" si="10"/>
        <v>14000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34">
        <f t="shared" si="9"/>
        <v>88.495575221238937</v>
      </c>
      <c r="B212" s="87" t="s">
        <v>3493</v>
      </c>
      <c r="C212" s="662" t="s">
        <v>3476</v>
      </c>
      <c r="D212" s="563">
        <v>10000</v>
      </c>
      <c r="E212" s="573">
        <v>113</v>
      </c>
      <c r="F212" s="563">
        <f t="shared" si="10"/>
        <v>10000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34">
        <f t="shared" si="9"/>
        <v>87.976539589442808</v>
      </c>
      <c r="B213" s="87" t="s">
        <v>3493</v>
      </c>
      <c r="C213" s="662" t="s">
        <v>3525</v>
      </c>
      <c r="D213" s="563">
        <v>30000</v>
      </c>
      <c r="E213" s="573">
        <v>341</v>
      </c>
      <c r="F213" s="563">
        <f t="shared" si="10"/>
        <v>30000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34">
        <f t="shared" si="9"/>
        <v>88.235294117647058</v>
      </c>
      <c r="B214" s="87" t="s">
        <v>3493</v>
      </c>
      <c r="C214" s="662" t="s">
        <v>3526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34">
        <f t="shared" si="9"/>
        <v>88.495575221238937</v>
      </c>
      <c r="B215" s="87" t="s">
        <v>3493</v>
      </c>
      <c r="C215" s="662" t="s">
        <v>3475</v>
      </c>
      <c r="D215" s="563">
        <v>10000</v>
      </c>
      <c r="E215" s="573">
        <v>113</v>
      </c>
      <c r="F215" s="563">
        <f t="shared" si="10"/>
        <v>10000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34">
        <f t="shared" si="9"/>
        <v>87.912087912087912</v>
      </c>
      <c r="B216" s="87" t="s">
        <v>3493</v>
      </c>
      <c r="C216" s="662" t="s">
        <v>2190</v>
      </c>
      <c r="D216" s="563">
        <v>16000</v>
      </c>
      <c r="E216" s="573">
        <v>182</v>
      </c>
      <c r="F216" s="563">
        <f t="shared" si="10"/>
        <v>16000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34">
        <f t="shared" si="9"/>
        <v>88.050314465408803</v>
      </c>
      <c r="B217" s="87" t="s">
        <v>3493</v>
      </c>
      <c r="C217" s="662" t="s">
        <v>2113</v>
      </c>
      <c r="D217" s="563">
        <v>14000</v>
      </c>
      <c r="E217" s="573">
        <v>159</v>
      </c>
      <c r="F217" s="563">
        <f t="shared" si="10"/>
        <v>14000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34">
        <f t="shared" si="9"/>
        <v>88.235294117647058</v>
      </c>
      <c r="B218" s="87" t="s">
        <v>3493</v>
      </c>
      <c r="C218" s="662" t="s">
        <v>2133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730"/>
      <c r="J218" s="692"/>
      <c r="K218" s="692"/>
    </row>
    <row r="219" spans="1:11" ht="15">
      <c r="A219" s="734">
        <f t="shared" si="9"/>
        <v>94.20289855072464</v>
      </c>
      <c r="B219" s="87" t="s">
        <v>3493</v>
      </c>
      <c r="C219" s="750" t="s">
        <v>3527</v>
      </c>
      <c r="D219" s="563">
        <v>26000</v>
      </c>
      <c r="E219" s="573">
        <v>276</v>
      </c>
      <c r="F219" s="563">
        <f t="shared" si="10"/>
        <v>26000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34">
        <f t="shared" si="9"/>
        <v>87.818696883852695</v>
      </c>
      <c r="B220" s="87" t="s">
        <v>3493</v>
      </c>
      <c r="C220" s="662" t="s">
        <v>3528</v>
      </c>
      <c r="D220" s="563">
        <v>31000</v>
      </c>
      <c r="E220" s="573">
        <v>353</v>
      </c>
      <c r="F220" s="563">
        <f t="shared" si="10"/>
        <v>31000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34">
        <f t="shared" si="9"/>
        <v>96</v>
      </c>
      <c r="B221" s="87" t="s">
        <v>3493</v>
      </c>
      <c r="C221" s="750" t="s">
        <v>3529</v>
      </c>
      <c r="D221" s="563">
        <v>12000</v>
      </c>
      <c r="E221" s="573">
        <v>125</v>
      </c>
      <c r="F221" s="563">
        <f t="shared" si="10"/>
        <v>12000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34">
        <f t="shared" si="9"/>
        <v>88.495575221238937</v>
      </c>
      <c r="B222" s="87" t="s">
        <v>3493</v>
      </c>
      <c r="C222" s="662" t="s">
        <v>3462</v>
      </c>
      <c r="D222" s="563">
        <v>10000</v>
      </c>
      <c r="E222" s="573">
        <v>113</v>
      </c>
      <c r="F222" s="563">
        <f t="shared" si="10"/>
        <v>10000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34">
        <f t="shared" si="9"/>
        <v>88.495575221238937</v>
      </c>
      <c r="B223" s="87" t="s">
        <v>3493</v>
      </c>
      <c r="C223" s="662" t="s">
        <v>3456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34">
        <f t="shared" si="9"/>
        <v>88.105726872246692</v>
      </c>
      <c r="B224" s="87" t="s">
        <v>3493</v>
      </c>
      <c r="C224" s="662" t="s">
        <v>3530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34">
        <f t="shared" si="9"/>
        <v>94.594594594594597</v>
      </c>
      <c r="B225" s="87" t="s">
        <v>3493</v>
      </c>
      <c r="C225" s="662" t="s">
        <v>3531</v>
      </c>
      <c r="D225" s="563">
        <v>14000</v>
      </c>
      <c r="E225" s="573">
        <v>148</v>
      </c>
      <c r="F225" s="563">
        <f t="shared" si="10"/>
        <v>14000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34">
        <f t="shared" si="9"/>
        <v>88.495575221238937</v>
      </c>
      <c r="B226" s="87" t="s">
        <v>3493</v>
      </c>
      <c r="C226" s="662" t="s">
        <v>3532</v>
      </c>
      <c r="D226" s="563">
        <v>10000</v>
      </c>
      <c r="E226" s="573">
        <v>113</v>
      </c>
      <c r="F226" s="563">
        <f t="shared" si="10"/>
        <v>10000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34">
        <f t="shared" si="9"/>
        <v>88.495575221238937</v>
      </c>
      <c r="B227" s="87" t="s">
        <v>3493</v>
      </c>
      <c r="C227" s="750" t="s">
        <v>3533</v>
      </c>
      <c r="D227" s="563">
        <v>10000</v>
      </c>
      <c r="E227" s="573">
        <v>113</v>
      </c>
      <c r="F227" s="563">
        <f t="shared" si="10"/>
        <v>10000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34">
        <f t="shared" si="9"/>
        <v>88.028169014084511</v>
      </c>
      <c r="B228" s="87" t="s">
        <v>3493</v>
      </c>
      <c r="C228" s="662" t="s">
        <v>3534</v>
      </c>
      <c r="D228" s="563">
        <v>25000</v>
      </c>
      <c r="E228" s="573">
        <v>284</v>
      </c>
      <c r="F228" s="563">
        <f t="shared" si="10"/>
        <v>25000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34">
        <f t="shared" si="9"/>
        <v>88.028169014084511</v>
      </c>
      <c r="B229" s="87" t="s">
        <v>3493</v>
      </c>
      <c r="C229" s="750" t="s">
        <v>3535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34">
        <f t="shared" si="9"/>
        <v>88.235294117647058</v>
      </c>
      <c r="B230" s="87" t="s">
        <v>3493</v>
      </c>
      <c r="C230" s="662" t="s">
        <v>30</v>
      </c>
      <c r="D230" s="563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34">
        <f t="shared" si="9"/>
        <v>87.947882736156359</v>
      </c>
      <c r="B231" s="87" t="s">
        <v>3493</v>
      </c>
      <c r="C231" s="662" t="s">
        <v>3536</v>
      </c>
      <c r="D231" s="563">
        <v>27000</v>
      </c>
      <c r="E231" s="573">
        <v>307</v>
      </c>
      <c r="F231" s="563">
        <f t="shared" si="10"/>
        <v>27000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34">
        <f t="shared" si="9"/>
        <v>87.818696883852695</v>
      </c>
      <c r="B232" s="87" t="s">
        <v>3493</v>
      </c>
      <c r="C232" s="662" t="s">
        <v>3537</v>
      </c>
      <c r="D232" s="563">
        <v>31000</v>
      </c>
      <c r="E232" s="573">
        <v>353</v>
      </c>
      <c r="F232" s="563">
        <f t="shared" si="10"/>
        <v>31000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34">
        <f t="shared" si="9"/>
        <v>87.786259541984734</v>
      </c>
      <c r="B233" s="87" t="s">
        <v>3493</v>
      </c>
      <c r="C233" s="662" t="s">
        <v>3538</v>
      </c>
      <c r="D233" s="563">
        <v>23000</v>
      </c>
      <c r="E233" s="573">
        <v>262</v>
      </c>
      <c r="F233" s="563">
        <f t="shared" si="10"/>
        <v>23000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34">
        <f t="shared" si="9"/>
        <v>105.6910569105691</v>
      </c>
      <c r="B234" s="87" t="s">
        <v>3493</v>
      </c>
      <c r="C234" s="662" t="s">
        <v>3539</v>
      </c>
      <c r="D234" s="563">
        <v>26000</v>
      </c>
      <c r="E234" s="573">
        <v>246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34">
        <f t="shared" si="9"/>
        <v>88.028169014084511</v>
      </c>
      <c r="B235" s="87" t="s">
        <v>3493</v>
      </c>
      <c r="C235" s="662" t="s">
        <v>3540</v>
      </c>
      <c r="D235" s="563">
        <v>25000</v>
      </c>
      <c r="E235" s="573">
        <v>284</v>
      </c>
      <c r="F235" s="563">
        <f t="shared" si="10"/>
        <v>25000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34">
        <f t="shared" si="9"/>
        <v>87.890625</v>
      </c>
      <c r="B236" s="87" t="s">
        <v>3493</v>
      </c>
      <c r="C236" s="662" t="s">
        <v>3541</v>
      </c>
      <c r="D236" s="563">
        <v>45000</v>
      </c>
      <c r="E236" s="573">
        <v>512</v>
      </c>
      <c r="F236" s="563">
        <f t="shared" si="10"/>
        <v>45000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34">
        <f t="shared" si="9"/>
        <v>98.039215686274503</v>
      </c>
      <c r="B237" s="87" t="s">
        <v>3493</v>
      </c>
      <c r="C237" s="662" t="s">
        <v>66</v>
      </c>
      <c r="D237" s="563">
        <v>100</v>
      </c>
      <c r="E237" s="573">
        <v>1.02</v>
      </c>
      <c r="F237" s="563">
        <f t="shared" si="10"/>
        <v>100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34">
        <f t="shared" si="9"/>
        <v>87.903225806451616</v>
      </c>
      <c r="B238" s="87" t="s">
        <v>3509</v>
      </c>
      <c r="C238" s="662" t="s">
        <v>3542</v>
      </c>
      <c r="D238" s="563">
        <v>21800</v>
      </c>
      <c r="E238" s="573">
        <v>248</v>
      </c>
      <c r="F238" s="563">
        <f t="shared" si="10"/>
        <v>21800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34">
        <f t="shared" si="9"/>
        <v>96.15384615384616</v>
      </c>
      <c r="B239" s="87" t="s">
        <v>3509</v>
      </c>
      <c r="C239" s="662" t="s">
        <v>3070</v>
      </c>
      <c r="D239" s="563">
        <v>25000</v>
      </c>
      <c r="E239" s="573">
        <v>260</v>
      </c>
      <c r="F239" s="563">
        <f t="shared" si="10"/>
        <v>25000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34">
        <f t="shared" si="9"/>
        <v>87.962962962962962</v>
      </c>
      <c r="B240" s="87" t="s">
        <v>3509</v>
      </c>
      <c r="C240" s="662" t="s">
        <v>3543</v>
      </c>
      <c r="D240" s="563">
        <v>19000</v>
      </c>
      <c r="E240" s="573">
        <v>216</v>
      </c>
      <c r="F240" s="563">
        <f t="shared" si="10"/>
        <v>19000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34">
        <f t="shared" si="9"/>
        <v>88.495575221238937</v>
      </c>
      <c r="B241" s="87" t="s">
        <v>3509</v>
      </c>
      <c r="C241" s="662" t="s">
        <v>3544</v>
      </c>
      <c r="D241" s="563">
        <v>10000</v>
      </c>
      <c r="E241" s="573">
        <v>113</v>
      </c>
      <c r="F241" s="563">
        <f t="shared" si="10"/>
        <v>10000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34">
        <f t="shared" si="9"/>
        <v>88.235294117647058</v>
      </c>
      <c r="B242" s="87" t="s">
        <v>3509</v>
      </c>
      <c r="C242" s="514" t="s">
        <v>3545</v>
      </c>
      <c r="D242" s="87">
        <v>15000</v>
      </c>
      <c r="E242" s="87">
        <v>170</v>
      </c>
      <c r="F242" s="563">
        <f t="shared" si="10"/>
        <v>15000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34">
        <f t="shared" si="9"/>
        <v>88.235294117647058</v>
      </c>
      <c r="B243" s="87" t="s">
        <v>3509</v>
      </c>
      <c r="C243" s="514" t="s">
        <v>3546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34">
        <f t="shared" si="9"/>
        <v>87.804878048780495</v>
      </c>
      <c r="B244" s="87" t="s">
        <v>3509</v>
      </c>
      <c r="C244" s="514" t="s">
        <v>3547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34">
        <f t="shared" si="9"/>
        <v>88.495575221238937</v>
      </c>
      <c r="B245" s="87" t="s">
        <v>3509</v>
      </c>
      <c r="C245" s="514" t="s">
        <v>3548</v>
      </c>
      <c r="D245" s="87">
        <v>10000</v>
      </c>
      <c r="E245" s="87">
        <v>113</v>
      </c>
      <c r="F245" s="563">
        <f t="shared" si="10"/>
        <v>10000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34">
        <f t="shared" si="9"/>
        <v>88.235294117647058</v>
      </c>
      <c r="B246" s="87" t="s">
        <v>3509</v>
      </c>
      <c r="C246" s="514" t="s">
        <v>3225</v>
      </c>
      <c r="D246" s="87">
        <v>15000</v>
      </c>
      <c r="E246" s="87">
        <v>170</v>
      </c>
      <c r="F246" s="563">
        <f t="shared" si="10"/>
        <v>15000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34">
        <f t="shared" si="9"/>
        <v>88.235294117647058</v>
      </c>
      <c r="B247" s="87" t="s">
        <v>3509</v>
      </c>
      <c r="C247" s="514" t="s">
        <v>3549</v>
      </c>
      <c r="D247" s="87">
        <v>15000</v>
      </c>
      <c r="E247" s="87">
        <v>170</v>
      </c>
      <c r="F247" s="563">
        <f t="shared" si="10"/>
        <v>15000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34">
        <f t="shared" si="9"/>
        <v>88.082901554404145</v>
      </c>
      <c r="B248" s="87" t="s">
        <v>3509</v>
      </c>
      <c r="C248" s="514" t="s">
        <v>2044</v>
      </c>
      <c r="D248" s="87">
        <v>17000</v>
      </c>
      <c r="E248" s="87">
        <v>193</v>
      </c>
      <c r="F248" s="563">
        <f t="shared" si="10"/>
        <v>17000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34">
        <f t="shared" si="9"/>
        <v>98.214285714285708</v>
      </c>
      <c r="B249" s="87" t="s">
        <v>3509</v>
      </c>
      <c r="C249" s="514" t="s">
        <v>66</v>
      </c>
      <c r="D249" s="87">
        <v>110</v>
      </c>
      <c r="E249" s="87">
        <v>1.1200000000000001</v>
      </c>
      <c r="F249" s="563">
        <f t="shared" si="10"/>
        <v>110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34">
        <f t="shared" si="9"/>
        <v>88.235294117647058</v>
      </c>
      <c r="B250" s="87" t="s">
        <v>3509</v>
      </c>
      <c r="C250" s="514" t="s">
        <v>3550</v>
      </c>
      <c r="D250" s="87">
        <v>12000</v>
      </c>
      <c r="E250" s="87">
        <v>136</v>
      </c>
      <c r="F250" s="563">
        <f t="shared" si="10"/>
        <v>12000</v>
      </c>
      <c r="G250" s="87">
        <f t="shared" si="8"/>
        <v>0</v>
      </c>
      <c r="H250" s="690"/>
      <c r="I250" s="693"/>
      <c r="J250" s="692"/>
      <c r="K250" s="692"/>
    </row>
    <row r="251" spans="1:11" s="749" customFormat="1" ht="15">
      <c r="A251" s="734">
        <f t="shared" ref="A251" si="11">D251/E251</f>
        <v>98.039215686274503</v>
      </c>
      <c r="B251" s="87" t="s">
        <v>3520</v>
      </c>
      <c r="C251" s="514" t="s">
        <v>66</v>
      </c>
      <c r="D251" s="87">
        <v>100</v>
      </c>
      <c r="E251" s="87">
        <v>1.02</v>
      </c>
      <c r="F251" s="563">
        <f t="shared" ref="F251" si="12">D251</f>
        <v>100</v>
      </c>
      <c r="G251" s="87">
        <f t="shared" ref="G251" si="13">D251-F251</f>
        <v>0</v>
      </c>
      <c r="H251" s="690"/>
      <c r="I251" s="693"/>
      <c r="J251" s="692"/>
      <c r="K251" s="692"/>
    </row>
    <row r="252" spans="1:11" ht="15">
      <c r="A252" s="734">
        <f t="shared" si="9"/>
        <v>90</v>
      </c>
      <c r="B252" s="87" t="s">
        <v>3520</v>
      </c>
      <c r="C252" s="514" t="s">
        <v>30</v>
      </c>
      <c r="D252" s="87">
        <v>900</v>
      </c>
      <c r="E252" s="87">
        <v>10</v>
      </c>
      <c r="F252" s="563">
        <f t="shared" si="10"/>
        <v>900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34">
        <f t="shared" si="9"/>
        <v>90</v>
      </c>
      <c r="B253" s="87" t="s">
        <v>3520</v>
      </c>
      <c r="C253" s="514" t="s">
        <v>30</v>
      </c>
      <c r="D253" s="87">
        <v>900</v>
      </c>
      <c r="E253" s="87">
        <v>10</v>
      </c>
      <c r="F253" s="563">
        <f t="shared" si="10"/>
        <v>900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34">
        <f t="shared" si="9"/>
        <v>88.028169014084511</v>
      </c>
      <c r="B254" s="87" t="s">
        <v>3520</v>
      </c>
      <c r="C254" s="514" t="s">
        <v>3555</v>
      </c>
      <c r="D254" s="87">
        <v>25000</v>
      </c>
      <c r="E254" s="87">
        <v>284</v>
      </c>
      <c r="F254" s="563">
        <f t="shared" si="10"/>
        <v>25000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34">
        <f t="shared" si="9"/>
        <v>88</v>
      </c>
      <c r="B255" s="87" t="s">
        <v>3520</v>
      </c>
      <c r="C255" s="514" t="s">
        <v>3552</v>
      </c>
      <c r="D255" s="87">
        <v>22000</v>
      </c>
      <c r="E255" s="87">
        <v>250</v>
      </c>
      <c r="F255" s="563">
        <f t="shared" si="10"/>
        <v>22000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34">
        <f t="shared" si="9"/>
        <v>91.370558375634516</v>
      </c>
      <c r="B256" s="87" t="s">
        <v>3520</v>
      </c>
      <c r="C256" s="476" t="s">
        <v>1925</v>
      </c>
      <c r="D256" s="87">
        <v>18000</v>
      </c>
      <c r="E256" s="87">
        <v>197</v>
      </c>
      <c r="F256" s="563">
        <f t="shared" si="10"/>
        <v>18000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34">
        <f t="shared" si="9"/>
        <v>87.976539589442808</v>
      </c>
      <c r="B257" s="87" t="s">
        <v>3520</v>
      </c>
      <c r="C257" s="476" t="s">
        <v>3553</v>
      </c>
      <c r="D257" s="87">
        <v>30000</v>
      </c>
      <c r="E257" s="87">
        <v>341</v>
      </c>
      <c r="F257" s="563">
        <f t="shared" si="10"/>
        <v>30000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34">
        <f t="shared" si="9"/>
        <v>87.976539589442808</v>
      </c>
      <c r="B258" s="87" t="s">
        <v>3520</v>
      </c>
      <c r="C258" s="476" t="s">
        <v>3554</v>
      </c>
      <c r="D258" s="87">
        <v>30000</v>
      </c>
      <c r="E258" s="87">
        <v>341</v>
      </c>
      <c r="F258" s="563">
        <f t="shared" si="10"/>
        <v>30000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34">
        <f t="shared" si="9"/>
        <v>96.330275229357795</v>
      </c>
      <c r="B259" s="87" t="s">
        <v>3521</v>
      </c>
      <c r="C259" s="514" t="s">
        <v>66</v>
      </c>
      <c r="D259" s="87">
        <v>210</v>
      </c>
      <c r="E259" s="87">
        <v>2.1800000000000002</v>
      </c>
      <c r="F259" s="563">
        <f t="shared" si="10"/>
        <v>210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34">
        <f t="shared" si="9"/>
        <v>88.235294117647058</v>
      </c>
      <c r="B260" s="87" t="s">
        <v>3521</v>
      </c>
      <c r="C260" s="514" t="s">
        <v>2546</v>
      </c>
      <c r="D260" s="87">
        <v>15000</v>
      </c>
      <c r="E260" s="87">
        <v>170</v>
      </c>
      <c r="F260" s="563">
        <f t="shared" si="10"/>
        <v>15000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34">
        <f t="shared" si="9"/>
        <v>93.406593406593402</v>
      </c>
      <c r="B261" s="87" t="s">
        <v>3521</v>
      </c>
      <c r="C261" s="514" t="s">
        <v>3500</v>
      </c>
      <c r="D261" s="87">
        <v>17000</v>
      </c>
      <c r="E261" s="87">
        <v>182</v>
      </c>
      <c r="F261" s="563">
        <f t="shared" si="10"/>
        <v>17000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34">
        <f t="shared" si="9"/>
        <v>88.082901554404145</v>
      </c>
      <c r="B262" s="87" t="s">
        <v>3521</v>
      </c>
      <c r="C262" s="514" t="s">
        <v>3556</v>
      </c>
      <c r="D262" s="87">
        <v>17000</v>
      </c>
      <c r="E262" s="87">
        <v>193</v>
      </c>
      <c r="F262" s="563">
        <f t="shared" si="10"/>
        <v>17000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34">
        <f t="shared" ref="A263:A338" si="14">D263/E263</f>
        <v>94.696969696969703</v>
      </c>
      <c r="B263" s="87" t="s">
        <v>3521</v>
      </c>
      <c r="C263" s="514" t="s">
        <v>3088</v>
      </c>
      <c r="D263" s="87">
        <v>25000</v>
      </c>
      <c r="E263" s="87">
        <v>264</v>
      </c>
      <c r="F263" s="563">
        <f t="shared" ref="F263:F338" si="15">D263</f>
        <v>25000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34">
        <f t="shared" si="14"/>
        <v>87.912087912087912</v>
      </c>
      <c r="B264" s="87" t="s">
        <v>3521</v>
      </c>
      <c r="C264" s="514" t="s">
        <v>3084</v>
      </c>
      <c r="D264" s="87">
        <v>24000</v>
      </c>
      <c r="E264" s="87">
        <v>273</v>
      </c>
      <c r="F264" s="563">
        <f t="shared" si="15"/>
        <v>24000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34">
        <f t="shared" si="14"/>
        <v>92</v>
      </c>
      <c r="B265" s="87" t="s">
        <v>3521</v>
      </c>
      <c r="C265" s="514" t="s">
        <v>3557</v>
      </c>
      <c r="D265" s="87">
        <v>23000</v>
      </c>
      <c r="E265" s="87">
        <v>250</v>
      </c>
      <c r="F265" s="563">
        <f t="shared" si="15"/>
        <v>23000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34">
        <f t="shared" si="14"/>
        <v>87.976539589442808</v>
      </c>
      <c r="B266" s="87" t="s">
        <v>3521</v>
      </c>
      <c r="C266" s="514" t="s">
        <v>3558</v>
      </c>
      <c r="D266" s="87">
        <v>30000</v>
      </c>
      <c r="E266" s="87">
        <v>341</v>
      </c>
      <c r="F266" s="563">
        <f t="shared" si="15"/>
        <v>30000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34">
        <f t="shared" si="14"/>
        <v>87.947882736156359</v>
      </c>
      <c r="B267" s="87" t="s">
        <v>3521</v>
      </c>
      <c r="C267" s="514" t="s">
        <v>2952</v>
      </c>
      <c r="D267" s="87">
        <v>27000</v>
      </c>
      <c r="E267" s="87">
        <v>307</v>
      </c>
      <c r="F267" s="563">
        <f t="shared" si="15"/>
        <v>27000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34">
        <f t="shared" si="14"/>
        <v>87.786259541984734</v>
      </c>
      <c r="B268" s="87" t="s">
        <v>3521</v>
      </c>
      <c r="C268" s="514" t="s">
        <v>2543</v>
      </c>
      <c r="D268" s="87">
        <v>23000</v>
      </c>
      <c r="E268" s="87">
        <v>262</v>
      </c>
      <c r="F268" s="563">
        <f t="shared" si="15"/>
        <v>23000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34">
        <f t="shared" si="14"/>
        <v>88.235294117647058</v>
      </c>
      <c r="B269" s="87" t="s">
        <v>3521</v>
      </c>
      <c r="C269" s="514" t="s">
        <v>30</v>
      </c>
      <c r="D269" s="87">
        <v>9000</v>
      </c>
      <c r="E269" s="87">
        <v>102</v>
      </c>
      <c r="F269" s="563">
        <f t="shared" si="15"/>
        <v>9000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34">
        <f t="shared" si="14"/>
        <v>87.804878048780495</v>
      </c>
      <c r="B270" s="87" t="s">
        <v>3521</v>
      </c>
      <c r="C270" s="514" t="s">
        <v>3559</v>
      </c>
      <c r="D270" s="87">
        <v>18000</v>
      </c>
      <c r="E270" s="87">
        <v>205</v>
      </c>
      <c r="F270" s="563">
        <f t="shared" si="15"/>
        <v>18000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34">
        <f t="shared" si="14"/>
        <v>88</v>
      </c>
      <c r="B271" s="87" t="s">
        <v>3521</v>
      </c>
      <c r="C271" s="514" t="s">
        <v>3568</v>
      </c>
      <c r="D271" s="87">
        <v>22000</v>
      </c>
      <c r="E271" s="87">
        <v>250</v>
      </c>
      <c r="F271" s="563">
        <f t="shared" si="15"/>
        <v>22000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34">
        <f t="shared" si="14"/>
        <v>87.878787878787875</v>
      </c>
      <c r="B272" s="87" t="s">
        <v>3521</v>
      </c>
      <c r="C272" s="514" t="s">
        <v>2661</v>
      </c>
      <c r="D272" s="87">
        <v>29000</v>
      </c>
      <c r="E272" s="87">
        <v>330</v>
      </c>
      <c r="F272" s="563">
        <f t="shared" si="15"/>
        <v>29000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34">
        <f t="shared" si="14"/>
        <v>91.575091575091577</v>
      </c>
      <c r="B273" s="87" t="s">
        <v>3521</v>
      </c>
      <c r="C273" s="514" t="s">
        <v>3560</v>
      </c>
      <c r="D273" s="87">
        <v>25000</v>
      </c>
      <c r="E273" s="87">
        <v>273</v>
      </c>
      <c r="F273" s="563">
        <f t="shared" si="15"/>
        <v>25000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34">
        <f t="shared" si="14"/>
        <v>88.050314465408803</v>
      </c>
      <c r="B274" s="87" t="s">
        <v>3521</v>
      </c>
      <c r="C274" s="514" t="s">
        <v>2057</v>
      </c>
      <c r="D274" s="87">
        <v>14000</v>
      </c>
      <c r="E274" s="87">
        <v>159</v>
      </c>
      <c r="F274" s="563">
        <f t="shared" si="15"/>
        <v>14000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34">
        <f t="shared" si="14"/>
        <v>87.912087912087912</v>
      </c>
      <c r="B275" s="87" t="s">
        <v>3521</v>
      </c>
      <c r="C275" s="514" t="s">
        <v>3561</v>
      </c>
      <c r="D275" s="87">
        <v>8000</v>
      </c>
      <c r="E275" s="87">
        <v>91</v>
      </c>
      <c r="F275" s="563">
        <f t="shared" si="15"/>
        <v>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4"/>
        <v>88.495575221238937</v>
      </c>
      <c r="B276" s="87" t="s">
        <v>3521</v>
      </c>
      <c r="C276" s="738" t="s">
        <v>3495</v>
      </c>
      <c r="D276" s="87">
        <v>10000</v>
      </c>
      <c r="E276" s="87">
        <v>113</v>
      </c>
      <c r="F276" s="563">
        <f t="shared" si="15"/>
        <v>10000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4"/>
        <v>88.082901554404145</v>
      </c>
      <c r="B277" s="87" t="s">
        <v>3521</v>
      </c>
      <c r="C277" s="738" t="s">
        <v>2134</v>
      </c>
      <c r="D277" s="87">
        <v>17000</v>
      </c>
      <c r="E277" s="87">
        <v>193</v>
      </c>
      <c r="F277" s="563">
        <f t="shared" si="15"/>
        <v>17000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4"/>
        <v>88.495575221238937</v>
      </c>
      <c r="B278" s="87" t="s">
        <v>3521</v>
      </c>
      <c r="C278" s="514" t="s">
        <v>3567</v>
      </c>
      <c r="D278" s="87">
        <v>10000</v>
      </c>
      <c r="E278" s="87">
        <v>113</v>
      </c>
      <c r="F278" s="563">
        <f t="shared" si="15"/>
        <v>10000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4"/>
        <v>87.912087912087912</v>
      </c>
      <c r="B279" s="87" t="s">
        <v>3521</v>
      </c>
      <c r="C279" s="514" t="s">
        <v>3562</v>
      </c>
      <c r="D279" s="87">
        <v>16000</v>
      </c>
      <c r="E279" s="87">
        <v>182</v>
      </c>
      <c r="F279" s="563">
        <f t="shared" si="15"/>
        <v>16000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4"/>
        <v>88.495575221238937</v>
      </c>
      <c r="B280" s="87" t="s">
        <v>3521</v>
      </c>
      <c r="C280" s="514" t="s">
        <v>3563</v>
      </c>
      <c r="D280" s="87">
        <v>10000</v>
      </c>
      <c r="E280" s="87">
        <v>113</v>
      </c>
      <c r="F280" s="563">
        <f t="shared" si="15"/>
        <v>10000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4"/>
        <v>88</v>
      </c>
      <c r="B281" s="87" t="s">
        <v>3521</v>
      </c>
      <c r="C281" s="514" t="s">
        <v>3564</v>
      </c>
      <c r="D281" s="87">
        <v>22000</v>
      </c>
      <c r="E281" s="87">
        <v>250</v>
      </c>
      <c r="F281" s="563">
        <f t="shared" si="15"/>
        <v>22000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4"/>
        <v>87.947882736156359</v>
      </c>
      <c r="B282" s="87" t="s">
        <v>3521</v>
      </c>
      <c r="C282" s="514" t="s">
        <v>3565</v>
      </c>
      <c r="D282" s="87">
        <v>27000</v>
      </c>
      <c r="E282" s="87">
        <v>307</v>
      </c>
      <c r="F282" s="563">
        <f t="shared" si="15"/>
        <v>27000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34">
        <f t="shared" si="14"/>
        <v>88.050314465408803</v>
      </c>
      <c r="B283" s="87" t="s">
        <v>3521</v>
      </c>
      <c r="C283" s="514" t="s">
        <v>2554</v>
      </c>
      <c r="D283" s="87">
        <v>28000</v>
      </c>
      <c r="E283" s="87">
        <v>318</v>
      </c>
      <c r="F283" s="563">
        <f t="shared" si="15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34">
        <f t="shared" si="14"/>
        <v>88.050314465408803</v>
      </c>
      <c r="B284" s="87" t="s">
        <v>3521</v>
      </c>
      <c r="C284" s="514" t="s">
        <v>3566</v>
      </c>
      <c r="D284" s="87">
        <v>14000</v>
      </c>
      <c r="E284" s="87">
        <v>159</v>
      </c>
      <c r="F284" s="563">
        <f t="shared" si="15"/>
        <v>14000</v>
      </c>
      <c r="G284" s="87">
        <f t="shared" si="8"/>
        <v>0</v>
      </c>
      <c r="H284" s="690"/>
      <c r="I284" s="693"/>
      <c r="J284" s="692"/>
      <c r="K284" s="692"/>
    </row>
    <row r="285" spans="1:11" s="753" customFormat="1" ht="15">
      <c r="A285" s="734">
        <f t="shared" si="14"/>
        <v>87.837837837837839</v>
      </c>
      <c r="B285" s="87" t="s">
        <v>3521</v>
      </c>
      <c r="C285" s="514">
        <v>3197</v>
      </c>
      <c r="D285" s="87">
        <v>13000</v>
      </c>
      <c r="E285" s="87">
        <v>148</v>
      </c>
      <c r="F285" s="563">
        <f t="shared" si="15"/>
        <v>13000</v>
      </c>
      <c r="G285" s="87">
        <f t="shared" ref="G285" si="16">D285-F285</f>
        <v>0</v>
      </c>
      <c r="H285" s="690"/>
      <c r="I285" s="693"/>
      <c r="J285" s="692"/>
      <c r="K285" s="692"/>
    </row>
    <row r="286" spans="1:11" ht="15">
      <c r="A286" s="734">
        <f t="shared" si="14"/>
        <v>87.86610878661088</v>
      </c>
      <c r="B286" s="87" t="s">
        <v>3551</v>
      </c>
      <c r="C286" s="514" t="s">
        <v>2223</v>
      </c>
      <c r="D286" s="87">
        <v>21000</v>
      </c>
      <c r="E286" s="87">
        <v>239</v>
      </c>
      <c r="F286" s="563">
        <f t="shared" si="15"/>
        <v>21000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34">
        <f t="shared" si="14"/>
        <v>107.52688172043011</v>
      </c>
      <c r="B287" s="87" t="s">
        <v>3551</v>
      </c>
      <c r="C287" s="514" t="s">
        <v>3571</v>
      </c>
      <c r="D287" s="87">
        <v>20000</v>
      </c>
      <c r="E287" s="87">
        <v>186</v>
      </c>
      <c r="F287" s="563">
        <f t="shared" si="15"/>
        <v>20000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34">
        <f t="shared" si="14"/>
        <v>87.912087912087912</v>
      </c>
      <c r="B288" s="87" t="s">
        <v>3551</v>
      </c>
      <c r="C288" s="514" t="s">
        <v>30</v>
      </c>
      <c r="D288" s="87">
        <v>8000</v>
      </c>
      <c r="E288" s="87">
        <v>91</v>
      </c>
      <c r="F288" s="563">
        <f t="shared" si="15"/>
        <v>8000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34">
        <f t="shared" si="14"/>
        <v>90</v>
      </c>
      <c r="B289" s="87" t="s">
        <v>3551</v>
      </c>
      <c r="C289" s="514" t="s">
        <v>30</v>
      </c>
      <c r="D289" s="87">
        <v>900</v>
      </c>
      <c r="E289" s="87">
        <v>10</v>
      </c>
      <c r="F289" s="563">
        <f t="shared" si="15"/>
        <v>900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34">
        <f t="shared" si="14"/>
        <v>90</v>
      </c>
      <c r="B290" s="87" t="s">
        <v>3551</v>
      </c>
      <c r="C290" s="514" t="s">
        <v>30</v>
      </c>
      <c r="D290" s="87">
        <v>900</v>
      </c>
      <c r="E290" s="87">
        <v>10</v>
      </c>
      <c r="F290" s="563">
        <f t="shared" si="15"/>
        <v>900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34">
        <f t="shared" si="14"/>
        <v>87.912087912087912</v>
      </c>
      <c r="B291" s="87" t="s">
        <v>3551</v>
      </c>
      <c r="C291" s="514" t="s">
        <v>3572</v>
      </c>
      <c r="D291" s="87">
        <v>16000</v>
      </c>
      <c r="E291" s="87">
        <v>182</v>
      </c>
      <c r="F291" s="563">
        <f t="shared" si="15"/>
        <v>16000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34">
        <f t="shared" si="14"/>
        <v>87.86610878661088</v>
      </c>
      <c r="B292" s="87" t="s">
        <v>3551</v>
      </c>
      <c r="C292" s="514" t="s">
        <v>3588</v>
      </c>
      <c r="D292" s="87">
        <v>21000</v>
      </c>
      <c r="E292" s="87">
        <v>239</v>
      </c>
      <c r="F292" s="563">
        <f t="shared" si="15"/>
        <v>21000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34">
        <f t="shared" si="14"/>
        <v>94.827586206896555</v>
      </c>
      <c r="B293" s="87" t="s">
        <v>3551</v>
      </c>
      <c r="C293" s="514" t="s">
        <v>2967</v>
      </c>
      <c r="D293" s="87">
        <v>22000</v>
      </c>
      <c r="E293" s="87">
        <v>232</v>
      </c>
      <c r="F293" s="563">
        <f t="shared" si="15"/>
        <v>22000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34">
        <f t="shared" si="14"/>
        <v>91.575091575091577</v>
      </c>
      <c r="B294" s="87" t="s">
        <v>3551</v>
      </c>
      <c r="C294" s="514" t="s">
        <v>3016</v>
      </c>
      <c r="D294" s="87">
        <v>25000</v>
      </c>
      <c r="E294" s="87">
        <v>273</v>
      </c>
      <c r="F294" s="563">
        <f t="shared" si="15"/>
        <v>25000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34">
        <f t="shared" si="14"/>
        <v>87.947882736156359</v>
      </c>
      <c r="B295" s="87" t="s">
        <v>3551</v>
      </c>
      <c r="C295" s="514" t="s">
        <v>3573</v>
      </c>
      <c r="D295" s="87">
        <v>27000</v>
      </c>
      <c r="E295" s="87">
        <v>307</v>
      </c>
      <c r="F295" s="563">
        <f t="shared" si="15"/>
        <v>27000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34">
        <f t="shared" si="14"/>
        <v>87.912087912087912</v>
      </c>
      <c r="B296" s="87" t="s">
        <v>3551</v>
      </c>
      <c r="C296" s="514" t="s">
        <v>3574</v>
      </c>
      <c r="D296" s="87">
        <v>24000</v>
      </c>
      <c r="E296" s="87">
        <v>273</v>
      </c>
      <c r="F296" s="563">
        <f t="shared" si="15"/>
        <v>24000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34">
        <f t="shared" si="14"/>
        <v>87.912087912087912</v>
      </c>
      <c r="B297" s="87" t="s">
        <v>3551</v>
      </c>
      <c r="C297" s="514" t="s">
        <v>3575</v>
      </c>
      <c r="D297" s="87">
        <v>16000</v>
      </c>
      <c r="E297" s="87">
        <v>182</v>
      </c>
      <c r="F297" s="563">
        <f t="shared" si="15"/>
        <v>16000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34">
        <f t="shared" si="14"/>
        <v>87.890625</v>
      </c>
      <c r="B298" s="87" t="s">
        <v>3551</v>
      </c>
      <c r="C298" s="514" t="s">
        <v>3053</v>
      </c>
      <c r="D298" s="87">
        <v>22500</v>
      </c>
      <c r="E298" s="87">
        <v>256</v>
      </c>
      <c r="F298" s="563">
        <f t="shared" si="15"/>
        <v>22500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34">
        <f t="shared" si="14"/>
        <v>89.94708994708995</v>
      </c>
      <c r="B299" s="87" t="s">
        <v>3551</v>
      </c>
      <c r="C299" s="514" t="s">
        <v>1926</v>
      </c>
      <c r="D299" s="87">
        <v>17000</v>
      </c>
      <c r="E299" s="87">
        <v>189</v>
      </c>
      <c r="F299" s="563">
        <f t="shared" si="15"/>
        <v>17000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34">
        <f t="shared" si="14"/>
        <v>88.028169014084511</v>
      </c>
      <c r="B300" s="87" t="s">
        <v>3551</v>
      </c>
      <c r="C300" s="514" t="s">
        <v>3576</v>
      </c>
      <c r="D300" s="87">
        <v>25000</v>
      </c>
      <c r="E300" s="87">
        <v>284</v>
      </c>
      <c r="F300" s="563">
        <f t="shared" si="15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34">
        <f t="shared" si="14"/>
        <v>89.635854341736689</v>
      </c>
      <c r="B301" s="87" t="s">
        <v>3551</v>
      </c>
      <c r="C301" s="514" t="s">
        <v>2128</v>
      </c>
      <c r="D301" s="87">
        <v>32000</v>
      </c>
      <c r="E301" s="87">
        <v>357</v>
      </c>
      <c r="F301" s="563">
        <f t="shared" si="15"/>
        <v>32000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34">
        <f t="shared" si="14"/>
        <v>88.028169014084511</v>
      </c>
      <c r="B302" s="87" t="s">
        <v>3551</v>
      </c>
      <c r="C302" s="514" t="s">
        <v>2147</v>
      </c>
      <c r="D302" s="87">
        <v>25000</v>
      </c>
      <c r="E302" s="87">
        <v>284</v>
      </c>
      <c r="F302" s="563">
        <f t="shared" si="15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34">
        <f t="shared" si="14"/>
        <v>118.88111888111888</v>
      </c>
      <c r="B303" s="87" t="s">
        <v>3569</v>
      </c>
      <c r="C303" s="514" t="s">
        <v>1848</v>
      </c>
      <c r="D303" s="87">
        <v>17000</v>
      </c>
      <c r="E303" s="87">
        <v>143</v>
      </c>
      <c r="F303" s="563">
        <f t="shared" si="15"/>
        <v>17000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34">
        <f t="shared" si="14"/>
        <v>88.105726872246692</v>
      </c>
      <c r="B304" s="87" t="s">
        <v>3569</v>
      </c>
      <c r="C304" s="514" t="s">
        <v>2490</v>
      </c>
      <c r="D304" s="87">
        <v>20000</v>
      </c>
      <c r="E304" s="87">
        <v>227</v>
      </c>
      <c r="F304" s="563">
        <f t="shared" si="15"/>
        <v>20000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34">
        <f t="shared" si="14"/>
        <v>89.285714285714292</v>
      </c>
      <c r="B305" s="87" t="s">
        <v>3569</v>
      </c>
      <c r="C305" s="514" t="s">
        <v>3578</v>
      </c>
      <c r="D305" s="87">
        <v>5000</v>
      </c>
      <c r="E305" s="87">
        <v>56</v>
      </c>
      <c r="F305" s="563">
        <f t="shared" si="15"/>
        <v>5000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34">
        <f t="shared" si="14"/>
        <v>90.909090909090907</v>
      </c>
      <c r="B306" s="87" t="s">
        <v>3569</v>
      </c>
      <c r="C306" s="514" t="s">
        <v>30</v>
      </c>
      <c r="D306" s="87">
        <v>2000</v>
      </c>
      <c r="E306" s="87">
        <v>22</v>
      </c>
      <c r="F306" s="563">
        <f t="shared" si="15"/>
        <v>2000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34">
        <f t="shared" si="14"/>
        <v>88.235294117647058</v>
      </c>
      <c r="B307" s="87" t="s">
        <v>3569</v>
      </c>
      <c r="C307" s="514" t="s">
        <v>30</v>
      </c>
      <c r="D307" s="87">
        <v>9000</v>
      </c>
      <c r="E307" s="87">
        <v>102</v>
      </c>
      <c r="F307" s="563">
        <f t="shared" si="15"/>
        <v>9000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34">
        <f t="shared" si="14"/>
        <v>90.517241379310349</v>
      </c>
      <c r="B308" s="87" t="s">
        <v>3569</v>
      </c>
      <c r="C308" s="514" t="s">
        <v>3579</v>
      </c>
      <c r="D308" s="87">
        <v>21000</v>
      </c>
      <c r="E308" s="87">
        <v>232</v>
      </c>
      <c r="F308" s="563">
        <f t="shared" si="15"/>
        <v>21000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34">
        <f t="shared" si="14"/>
        <v>88.082901554404145</v>
      </c>
      <c r="B309" s="87" t="s">
        <v>3569</v>
      </c>
      <c r="C309" s="514" t="s">
        <v>1855</v>
      </c>
      <c r="D309" s="87">
        <v>17000</v>
      </c>
      <c r="E309" s="87">
        <v>193</v>
      </c>
      <c r="F309" s="563">
        <f t="shared" si="15"/>
        <v>17000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34">
        <f t="shared" si="14"/>
        <v>97.222222222222214</v>
      </c>
      <c r="B310" s="87" t="s">
        <v>3569</v>
      </c>
      <c r="C310" s="514" t="s">
        <v>66</v>
      </c>
      <c r="D310" s="87">
        <v>210</v>
      </c>
      <c r="E310" s="87">
        <v>2.16</v>
      </c>
      <c r="F310" s="563">
        <f t="shared" si="15"/>
        <v>210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34">
        <f t="shared" si="14"/>
        <v>88.028169014084511</v>
      </c>
      <c r="B311" s="87" t="s">
        <v>3569</v>
      </c>
      <c r="C311" s="514" t="s">
        <v>3580</v>
      </c>
      <c r="D311" s="87">
        <v>25000</v>
      </c>
      <c r="E311" s="87">
        <v>284</v>
      </c>
      <c r="F311" s="563">
        <f t="shared" si="15"/>
        <v>25000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34">
        <f t="shared" si="14"/>
        <v>87.774294670846402</v>
      </c>
      <c r="B312" s="87" t="s">
        <v>3569</v>
      </c>
      <c r="C312" s="514" t="s">
        <v>3581</v>
      </c>
      <c r="D312" s="87">
        <v>28000</v>
      </c>
      <c r="E312" s="87">
        <v>319</v>
      </c>
      <c r="F312" s="563">
        <f t="shared" si="15"/>
        <v>28000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34">
        <f t="shared" si="14"/>
        <v>87.78879310344827</v>
      </c>
      <c r="B313" s="87" t="s">
        <v>3569</v>
      </c>
      <c r="C313" s="514" t="s">
        <v>3582</v>
      </c>
      <c r="D313" s="87">
        <v>20367</v>
      </c>
      <c r="E313" s="87">
        <v>232</v>
      </c>
      <c r="F313" s="563">
        <f t="shared" si="15"/>
        <v>20367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34">
        <f t="shared" si="14"/>
        <v>87.837837837837839</v>
      </c>
      <c r="B314" s="87" t="s">
        <v>3569</v>
      </c>
      <c r="C314" s="514" t="s">
        <v>3583</v>
      </c>
      <c r="D314" s="87">
        <v>26000</v>
      </c>
      <c r="E314" s="87">
        <v>296</v>
      </c>
      <c r="F314" s="563">
        <f t="shared" si="15"/>
        <v>26000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34">
        <f t="shared" si="14"/>
        <v>88.014981273408239</v>
      </c>
      <c r="B315" s="87" t="s">
        <v>3569</v>
      </c>
      <c r="C315" s="514" t="s">
        <v>3584</v>
      </c>
      <c r="D315" s="87">
        <v>23500</v>
      </c>
      <c r="E315" s="87">
        <v>267</v>
      </c>
      <c r="F315" s="563">
        <f t="shared" si="15"/>
        <v>23500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34">
        <f t="shared" si="14"/>
        <v>88.028169014084511</v>
      </c>
      <c r="B316" s="87" t="s">
        <v>3569</v>
      </c>
      <c r="C316" s="514" t="s">
        <v>3585</v>
      </c>
      <c r="D316" s="87">
        <v>25000</v>
      </c>
      <c r="E316" s="87">
        <v>284</v>
      </c>
      <c r="F316" s="563">
        <f t="shared" si="15"/>
        <v>25000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34">
        <f t="shared" si="14"/>
        <v>73.963470319634709</v>
      </c>
      <c r="B317" s="87" t="s">
        <v>3569</v>
      </c>
      <c r="C317" s="514" t="s">
        <v>3586</v>
      </c>
      <c r="D317" s="87">
        <v>16198</v>
      </c>
      <c r="E317" s="87">
        <v>219</v>
      </c>
      <c r="F317" s="563">
        <f t="shared" si="15"/>
        <v>16198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34">
        <f t="shared" si="14"/>
        <v>88.050314465408803</v>
      </c>
      <c r="B318" s="87" t="s">
        <v>3569</v>
      </c>
      <c r="C318" s="514" t="s">
        <v>3587</v>
      </c>
      <c r="D318" s="87">
        <v>14000</v>
      </c>
      <c r="E318" s="87">
        <v>159</v>
      </c>
      <c r="F318" s="563">
        <f t="shared" si="15"/>
        <v>14000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34">
        <f t="shared" si="14"/>
        <v>87.795275590551185</v>
      </c>
      <c r="B319" s="87" t="s">
        <v>3570</v>
      </c>
      <c r="C319" s="514" t="s">
        <v>3306</v>
      </c>
      <c r="D319" s="87">
        <v>22300</v>
      </c>
      <c r="E319" s="87">
        <v>254</v>
      </c>
      <c r="F319" s="563">
        <f t="shared" si="15"/>
        <v>22300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34">
        <f t="shared" si="14"/>
        <v>87.782805429864254</v>
      </c>
      <c r="B320" s="87" t="s">
        <v>3570</v>
      </c>
      <c r="C320" s="514" t="s">
        <v>3589</v>
      </c>
      <c r="D320" s="87">
        <v>19400</v>
      </c>
      <c r="E320" s="87">
        <v>221</v>
      </c>
      <c r="F320" s="563">
        <f t="shared" si="15"/>
        <v>19400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34">
        <f t="shared" si="14"/>
        <v>88.235294117647058</v>
      </c>
      <c r="B321" s="87" t="s">
        <v>3570</v>
      </c>
      <c r="C321" s="738" t="s">
        <v>3590</v>
      </c>
      <c r="D321" s="87">
        <v>16500</v>
      </c>
      <c r="E321" s="87">
        <v>187</v>
      </c>
      <c r="F321" s="563">
        <f t="shared" si="15"/>
        <v>16500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34">
        <f t="shared" si="14"/>
        <v>88.028169014084511</v>
      </c>
      <c r="B322" s="87" t="s">
        <v>3570</v>
      </c>
      <c r="C322" s="514" t="s">
        <v>3591</v>
      </c>
      <c r="D322" s="87">
        <v>25000</v>
      </c>
      <c r="E322" s="87">
        <v>284</v>
      </c>
      <c r="F322" s="563">
        <f t="shared" si="15"/>
        <v>25000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34">
        <f t="shared" si="14"/>
        <v>98.214285714285708</v>
      </c>
      <c r="B323" s="87" t="s">
        <v>3570</v>
      </c>
      <c r="C323" s="514" t="s">
        <v>66</v>
      </c>
      <c r="D323" s="87">
        <v>110</v>
      </c>
      <c r="E323" s="87">
        <v>1.1200000000000001</v>
      </c>
      <c r="F323" s="563">
        <f t="shared" si="15"/>
        <v>110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34">
        <f t="shared" si="14"/>
        <v>88.105726872246692</v>
      </c>
      <c r="B324" s="87" t="s">
        <v>3570</v>
      </c>
      <c r="C324" s="514" t="s">
        <v>3592</v>
      </c>
      <c r="D324" s="87">
        <v>20000</v>
      </c>
      <c r="E324" s="87">
        <v>227</v>
      </c>
      <c r="F324" s="563">
        <f t="shared" si="15"/>
        <v>20000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34">
        <f t="shared" si="14"/>
        <v>88.105726872246692</v>
      </c>
      <c r="B325" s="87" t="s">
        <v>3570</v>
      </c>
      <c r="C325" s="476" t="s">
        <v>3593</v>
      </c>
      <c r="D325" s="87">
        <v>20000</v>
      </c>
      <c r="E325" s="87">
        <v>227</v>
      </c>
      <c r="F325" s="563">
        <f t="shared" si="15"/>
        <v>20000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34">
        <f t="shared" si="14"/>
        <v>88.235294117647058</v>
      </c>
      <c r="B326" s="87" t="s">
        <v>3570</v>
      </c>
      <c r="C326" s="514" t="s">
        <v>3594</v>
      </c>
      <c r="D326" s="87">
        <v>15000</v>
      </c>
      <c r="E326" s="87">
        <v>170</v>
      </c>
      <c r="F326" s="563">
        <f t="shared" si="15"/>
        <v>15000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34">
        <f t="shared" si="14"/>
        <v>87.912087912087912</v>
      </c>
      <c r="B327" s="87" t="s">
        <v>3577</v>
      </c>
      <c r="C327" s="514" t="s">
        <v>30</v>
      </c>
      <c r="D327" s="87">
        <v>8000</v>
      </c>
      <c r="E327" s="87">
        <v>91</v>
      </c>
      <c r="F327" s="563">
        <f t="shared" si="15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34">
        <f t="shared" si="14"/>
        <v>88.105726872246692</v>
      </c>
      <c r="B328" s="87" t="s">
        <v>3577</v>
      </c>
      <c r="C328" s="514" t="s">
        <v>2130</v>
      </c>
      <c r="D328" s="87">
        <v>20000</v>
      </c>
      <c r="E328" s="87">
        <v>227</v>
      </c>
      <c r="F328" s="563">
        <f t="shared" si="15"/>
        <v>20000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34">
        <f t="shared" si="14"/>
        <v>88.105726872246692</v>
      </c>
      <c r="B329" s="87" t="s">
        <v>3577</v>
      </c>
      <c r="C329" s="514" t="s">
        <v>3598</v>
      </c>
      <c r="D329" s="87">
        <v>20000</v>
      </c>
      <c r="E329" s="87">
        <v>227</v>
      </c>
      <c r="F329" s="563">
        <f t="shared" si="15"/>
        <v>20000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34">
        <f t="shared" si="14"/>
        <v>88.105726872246692</v>
      </c>
      <c r="B330" s="87" t="s">
        <v>3577</v>
      </c>
      <c r="C330" s="476" t="s">
        <v>3599</v>
      </c>
      <c r="D330" s="87">
        <v>20000</v>
      </c>
      <c r="E330" s="87">
        <v>227</v>
      </c>
      <c r="F330" s="563">
        <f t="shared" si="15"/>
        <v>20000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34">
        <f t="shared" si="14"/>
        <v>88.082901554404145</v>
      </c>
      <c r="B331" s="87" t="s">
        <v>3577</v>
      </c>
      <c r="C331" s="514" t="s">
        <v>2044</v>
      </c>
      <c r="D331" s="87">
        <v>17000</v>
      </c>
      <c r="E331" s="87">
        <v>193</v>
      </c>
      <c r="F331" s="563">
        <f t="shared" si="15"/>
        <v>17000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34">
        <f t="shared" si="14"/>
        <v>87.804878048780495</v>
      </c>
      <c r="B332" s="87" t="s">
        <v>3577</v>
      </c>
      <c r="C332" s="514">
        <v>9777</v>
      </c>
      <c r="D332" s="87">
        <v>18000</v>
      </c>
      <c r="E332" s="87">
        <v>205</v>
      </c>
      <c r="F332" s="563">
        <f t="shared" si="15"/>
        <v>18000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34">
        <f t="shared" si="14"/>
        <v>98.214285714285708</v>
      </c>
      <c r="B333" s="87" t="s">
        <v>3577</v>
      </c>
      <c r="C333" s="514" t="s">
        <v>66</v>
      </c>
      <c r="D333" s="87">
        <v>110</v>
      </c>
      <c r="E333" s="87">
        <v>1.1200000000000001</v>
      </c>
      <c r="F333" s="563">
        <f t="shared" si="15"/>
        <v>110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34">
        <f t="shared" si="14"/>
        <v>88.034188034188034</v>
      </c>
      <c r="B334" s="87" t="s">
        <v>3577</v>
      </c>
      <c r="C334" s="514" t="s">
        <v>3600</v>
      </c>
      <c r="D334" s="87">
        <v>20600</v>
      </c>
      <c r="E334" s="87">
        <v>234</v>
      </c>
      <c r="F334" s="563">
        <f t="shared" si="15"/>
        <v>20600</v>
      </c>
      <c r="G334" s="87">
        <f t="shared" si="8"/>
        <v>0</v>
      </c>
      <c r="H334" s="476"/>
      <c r="J334" s="692"/>
      <c r="K334" s="692"/>
    </row>
    <row r="335" spans="1:11" ht="15">
      <c r="A335" s="734">
        <f t="shared" si="14"/>
        <v>88.010563380281695</v>
      </c>
      <c r="B335" s="87" t="s">
        <v>3577</v>
      </c>
      <c r="C335" s="514" t="s">
        <v>3601</v>
      </c>
      <c r="D335" s="87">
        <v>24995</v>
      </c>
      <c r="E335" s="87">
        <v>284</v>
      </c>
      <c r="F335" s="563">
        <f t="shared" si="15"/>
        <v>24995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34">
        <f t="shared" si="14"/>
        <v>87.962962962962962</v>
      </c>
      <c r="B336" s="87" t="s">
        <v>3577</v>
      </c>
      <c r="C336" s="514" t="s">
        <v>2738</v>
      </c>
      <c r="D336" s="87">
        <v>38000</v>
      </c>
      <c r="E336" s="87">
        <v>432</v>
      </c>
      <c r="F336" s="563">
        <f t="shared" si="15"/>
        <v>38000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34">
        <f t="shared" si="14"/>
        <v>87.947882736156359</v>
      </c>
      <c r="B337" s="87" t="s">
        <v>3577</v>
      </c>
      <c r="C337" s="514" t="s">
        <v>3602</v>
      </c>
      <c r="D337" s="87">
        <v>27000</v>
      </c>
      <c r="E337" s="87">
        <v>307</v>
      </c>
      <c r="F337" s="563">
        <f t="shared" si="15"/>
        <v>27000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34">
        <f t="shared" si="14"/>
        <v>87.912087912087912</v>
      </c>
      <c r="B338" s="87" t="s">
        <v>3577</v>
      </c>
      <c r="C338" s="514" t="s">
        <v>3603</v>
      </c>
      <c r="D338" s="87">
        <v>8000</v>
      </c>
      <c r="E338" s="87">
        <v>91</v>
      </c>
      <c r="F338" s="563">
        <f t="shared" si="15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34">
        <f t="shared" ref="A339:A402" si="17">D339/E339</f>
        <v>96.385542168674704</v>
      </c>
      <c r="B339" s="87" t="s">
        <v>3577</v>
      </c>
      <c r="C339" s="514" t="s">
        <v>3397</v>
      </c>
      <c r="D339" s="87">
        <v>32000</v>
      </c>
      <c r="E339" s="87">
        <v>332</v>
      </c>
      <c r="F339" s="563">
        <f t="shared" ref="F339:F402" si="18">D339</f>
        <v>32000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34">
        <f t="shared" si="17"/>
        <v>87.976539589442808</v>
      </c>
      <c r="B340" s="87" t="s">
        <v>3577</v>
      </c>
      <c r="C340" s="514" t="s">
        <v>3393</v>
      </c>
      <c r="D340" s="87">
        <v>30000</v>
      </c>
      <c r="E340" s="87">
        <v>341</v>
      </c>
      <c r="F340" s="563">
        <f t="shared" si="18"/>
        <v>30000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34">
        <f t="shared" si="17"/>
        <v>96.15384615384616</v>
      </c>
      <c r="B341" s="87" t="s">
        <v>3577</v>
      </c>
      <c r="C341" s="514" t="s">
        <v>3604</v>
      </c>
      <c r="D341" s="87">
        <v>30000</v>
      </c>
      <c r="E341" s="87">
        <v>312</v>
      </c>
      <c r="F341" s="563">
        <f t="shared" si="18"/>
        <v>30000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34">
        <f t="shared" si="17"/>
        <v>90.659340659340657</v>
      </c>
      <c r="B342" s="87" t="s">
        <v>3577</v>
      </c>
      <c r="C342" s="514" t="s">
        <v>3605</v>
      </c>
      <c r="D342" s="87">
        <v>33000</v>
      </c>
      <c r="E342" s="87">
        <v>364</v>
      </c>
      <c r="F342" s="563">
        <f t="shared" si="18"/>
        <v>33000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34">
        <f t="shared" si="17"/>
        <v>88.028169014084511</v>
      </c>
      <c r="B343" s="87" t="s">
        <v>3577</v>
      </c>
      <c r="C343" s="514" t="s">
        <v>3606</v>
      </c>
      <c r="D343" s="87">
        <v>25000</v>
      </c>
      <c r="E343" s="87">
        <v>284</v>
      </c>
      <c r="F343" s="563">
        <f t="shared" si="18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34">
        <f t="shared" si="17"/>
        <v>86.79245283018868</v>
      </c>
      <c r="B344" s="87" t="s">
        <v>3577</v>
      </c>
      <c r="C344" s="514" t="s">
        <v>3607</v>
      </c>
      <c r="D344" s="87">
        <v>23000</v>
      </c>
      <c r="E344" s="87">
        <v>265</v>
      </c>
      <c r="F344" s="563">
        <f t="shared" si="18"/>
        <v>23000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34">
        <f t="shared" si="17"/>
        <v>70.422535211267601</v>
      </c>
      <c r="B345" s="87" t="s">
        <v>3577</v>
      </c>
      <c r="C345" s="514" t="s">
        <v>2874</v>
      </c>
      <c r="D345" s="87">
        <v>20000</v>
      </c>
      <c r="E345" s="87">
        <v>284</v>
      </c>
      <c r="F345" s="563">
        <f t="shared" si="18"/>
        <v>20000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34">
        <f t="shared" si="17"/>
        <v>88</v>
      </c>
      <c r="B346" s="87" t="s">
        <v>3577</v>
      </c>
      <c r="C346" s="514" t="s">
        <v>2935</v>
      </c>
      <c r="D346" s="87">
        <v>22000</v>
      </c>
      <c r="E346" s="87">
        <v>250</v>
      </c>
      <c r="F346" s="563">
        <f t="shared" si="18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34">
        <f t="shared" si="17"/>
        <v>92.592592592592595</v>
      </c>
      <c r="B347" s="87" t="s">
        <v>3577</v>
      </c>
      <c r="C347" s="514" t="s">
        <v>3441</v>
      </c>
      <c r="D347" s="87">
        <v>20000</v>
      </c>
      <c r="E347" s="87">
        <v>216</v>
      </c>
      <c r="F347" s="563">
        <f t="shared" si="18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34">
        <f t="shared" si="17"/>
        <v>88.495575221238937</v>
      </c>
      <c r="B348" s="87" t="s">
        <v>3577</v>
      </c>
      <c r="C348" s="514" t="s">
        <v>3628</v>
      </c>
      <c r="D348" s="87">
        <v>10000</v>
      </c>
      <c r="E348" s="87">
        <v>113</v>
      </c>
      <c r="F348" s="563">
        <f t="shared" si="18"/>
        <v>10000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34">
        <f t="shared" si="17"/>
        <v>88.105726872246692</v>
      </c>
      <c r="B349" s="87" t="s">
        <v>3577</v>
      </c>
      <c r="C349" s="514" t="s">
        <v>3608</v>
      </c>
      <c r="D349" s="87">
        <v>20000</v>
      </c>
      <c r="E349" s="87">
        <v>227</v>
      </c>
      <c r="F349" s="563">
        <f t="shared" si="18"/>
        <v>20000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34">
        <f t="shared" si="17"/>
        <v>89.10891089108911</v>
      </c>
      <c r="B350" s="87" t="s">
        <v>3609</v>
      </c>
      <c r="C350" s="514" t="s">
        <v>30</v>
      </c>
      <c r="D350" s="87">
        <v>9000</v>
      </c>
      <c r="E350" s="87">
        <v>101</v>
      </c>
      <c r="F350" s="563">
        <f t="shared" si="18"/>
        <v>9000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34">
        <f t="shared" si="17"/>
        <v>96.774193548387103</v>
      </c>
      <c r="B351" s="87" t="s">
        <v>3609</v>
      </c>
      <c r="C351" s="514" t="s">
        <v>3610</v>
      </c>
      <c r="D351" s="87">
        <v>33000</v>
      </c>
      <c r="E351" s="87">
        <v>341</v>
      </c>
      <c r="F351" s="563">
        <f t="shared" si="18"/>
        <v>33000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34">
        <f t="shared" si="17"/>
        <v>87.879746835443044</v>
      </c>
      <c r="B352" s="87" t="s">
        <v>3609</v>
      </c>
      <c r="C352" s="514" t="s">
        <v>3611</v>
      </c>
      <c r="D352" s="87">
        <v>27770</v>
      </c>
      <c r="E352" s="87">
        <v>316</v>
      </c>
      <c r="F352" s="563">
        <f t="shared" si="18"/>
        <v>27770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34">
        <f t="shared" si="17"/>
        <v>88.028169014084511</v>
      </c>
      <c r="B353" s="87" t="s">
        <v>3609</v>
      </c>
      <c r="C353" s="514" t="s">
        <v>3627</v>
      </c>
      <c r="D353" s="87">
        <v>25000</v>
      </c>
      <c r="E353" s="87">
        <v>284</v>
      </c>
      <c r="F353" s="563">
        <f t="shared" si="18"/>
        <v>25000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34">
        <f t="shared" si="17"/>
        <v>88.028169014084511</v>
      </c>
      <c r="B354" s="87" t="s">
        <v>3609</v>
      </c>
      <c r="C354" s="514" t="s">
        <v>3612</v>
      </c>
      <c r="D354" s="87">
        <v>25000</v>
      </c>
      <c r="E354" s="87">
        <v>284</v>
      </c>
      <c r="F354" s="563">
        <f t="shared" si="18"/>
        <v>25000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34">
        <f t="shared" si="17"/>
        <v>87.786259541984734</v>
      </c>
      <c r="B355" s="87" t="s">
        <v>3609</v>
      </c>
      <c r="C355" s="514" t="s">
        <v>3613</v>
      </c>
      <c r="D355" s="87">
        <v>23000</v>
      </c>
      <c r="E355" s="87">
        <v>262</v>
      </c>
      <c r="F355" s="563">
        <f t="shared" si="18"/>
        <v>23000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34">
        <f t="shared" si="17"/>
        <v>88</v>
      </c>
      <c r="B356" s="87" t="s">
        <v>3609</v>
      </c>
      <c r="C356" s="514" t="s">
        <v>3614</v>
      </c>
      <c r="D356" s="87">
        <v>22000</v>
      </c>
      <c r="E356" s="87">
        <v>250</v>
      </c>
      <c r="F356" s="563">
        <f t="shared" si="18"/>
        <v>22000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34">
        <f t="shared" si="17"/>
        <v>88.888888888888886</v>
      </c>
      <c r="B357" s="87" t="s">
        <v>3615</v>
      </c>
      <c r="C357" s="514" t="s">
        <v>2500</v>
      </c>
      <c r="D357" s="87">
        <v>20000</v>
      </c>
      <c r="E357" s="87">
        <v>225</v>
      </c>
      <c r="F357" s="563">
        <f t="shared" si="18"/>
        <v>20000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34">
        <f t="shared" si="17"/>
        <v>99.056603773584897</v>
      </c>
      <c r="B358" s="87" t="s">
        <v>3615</v>
      </c>
      <c r="C358" s="514" t="s">
        <v>66</v>
      </c>
      <c r="D358" s="87">
        <v>210</v>
      </c>
      <c r="E358" s="87">
        <v>2.12</v>
      </c>
      <c r="F358" s="563">
        <f t="shared" si="18"/>
        <v>210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34">
        <f t="shared" si="17"/>
        <v>88.235294117647058</v>
      </c>
      <c r="B359" s="87" t="s">
        <v>3595</v>
      </c>
      <c r="C359" s="514">
        <v>8184</v>
      </c>
      <c r="D359" s="87">
        <v>15000</v>
      </c>
      <c r="E359" s="87">
        <v>170</v>
      </c>
      <c r="F359" s="563">
        <f t="shared" si="18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34">
        <f t="shared" si="17"/>
        <v>88.082901554404145</v>
      </c>
      <c r="B360" s="87" t="s">
        <v>3595</v>
      </c>
      <c r="C360" s="514">
        <v>5151</v>
      </c>
      <c r="D360" s="87">
        <v>17000</v>
      </c>
      <c r="E360" s="87">
        <v>193</v>
      </c>
      <c r="F360" s="563">
        <f t="shared" si="18"/>
        <v>17000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34">
        <f t="shared" si="17"/>
        <v>88</v>
      </c>
      <c r="B361" s="87" t="s">
        <v>3595</v>
      </c>
      <c r="C361" s="514">
        <v>9197</v>
      </c>
      <c r="D361" s="87">
        <v>22000</v>
      </c>
      <c r="E361" s="87">
        <v>250</v>
      </c>
      <c r="F361" s="563">
        <f t="shared" si="18"/>
        <v>22000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34">
        <f t="shared" si="17"/>
        <v>87.804878048780495</v>
      </c>
      <c r="B362" s="87" t="s">
        <v>3595</v>
      </c>
      <c r="C362" s="752" t="s">
        <v>3616</v>
      </c>
      <c r="D362" s="87">
        <v>18000</v>
      </c>
      <c r="E362" s="87">
        <v>205</v>
      </c>
      <c r="F362" s="563">
        <f t="shared" si="18"/>
        <v>18000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34">
        <f t="shared" si="17"/>
        <v>88</v>
      </c>
      <c r="B363" s="87" t="s">
        <v>3595</v>
      </c>
      <c r="C363" s="514">
        <v>2929</v>
      </c>
      <c r="D363" s="87">
        <v>22000</v>
      </c>
      <c r="E363" s="87">
        <v>250</v>
      </c>
      <c r="F363" s="563">
        <f t="shared" si="18"/>
        <v>22000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34">
        <f t="shared" si="17"/>
        <v>88.028169014084511</v>
      </c>
      <c r="B364" s="87" t="s">
        <v>3595</v>
      </c>
      <c r="C364" s="514" t="s">
        <v>3617</v>
      </c>
      <c r="D364" s="87">
        <v>25000</v>
      </c>
      <c r="E364" s="87">
        <v>284</v>
      </c>
      <c r="F364" s="563">
        <f t="shared" si="18"/>
        <v>25000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34">
        <f t="shared" si="17"/>
        <v>88.028169014084511</v>
      </c>
      <c r="B365" s="87" t="s">
        <v>3595</v>
      </c>
      <c r="C365" s="514" t="s">
        <v>3359</v>
      </c>
      <c r="D365" s="87">
        <v>25000</v>
      </c>
      <c r="E365" s="87">
        <v>284</v>
      </c>
      <c r="F365" s="563">
        <f t="shared" si="18"/>
        <v>25000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34">
        <f t="shared" si="17"/>
        <v>95.238095238095241</v>
      </c>
      <c r="B366" s="87" t="s">
        <v>3595</v>
      </c>
      <c r="C366" s="514" t="s">
        <v>3618</v>
      </c>
      <c r="D366" s="87">
        <v>20000</v>
      </c>
      <c r="E366" s="87">
        <v>210</v>
      </c>
      <c r="F366" s="563">
        <f t="shared" si="18"/>
        <v>20000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34">
        <f t="shared" si="17"/>
        <v>87.976539589442808</v>
      </c>
      <c r="B367" s="87" t="s">
        <v>3595</v>
      </c>
      <c r="C367" s="514" t="s">
        <v>3619</v>
      </c>
      <c r="D367" s="87">
        <v>30000</v>
      </c>
      <c r="E367" s="87">
        <v>341</v>
      </c>
      <c r="F367" s="563">
        <f t="shared" si="18"/>
        <v>30000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34">
        <f t="shared" si="17"/>
        <v>87.912087912087912</v>
      </c>
      <c r="B368" s="87" t="s">
        <v>3595</v>
      </c>
      <c r="C368" s="514" t="s">
        <v>3620</v>
      </c>
      <c r="D368" s="87">
        <v>16000</v>
      </c>
      <c r="E368" s="87">
        <v>182</v>
      </c>
      <c r="F368" s="563">
        <f t="shared" si="18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34">
        <f t="shared" si="17"/>
        <v>88.235294117647058</v>
      </c>
      <c r="B369" s="87" t="s">
        <v>3595</v>
      </c>
      <c r="C369" s="514" t="s">
        <v>30</v>
      </c>
      <c r="D369" s="87">
        <v>9000</v>
      </c>
      <c r="E369" s="87">
        <v>102</v>
      </c>
      <c r="F369" s="563">
        <f t="shared" si="18"/>
        <v>9000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34">
        <f t="shared" si="17"/>
        <v>88.235294117647058</v>
      </c>
      <c r="B370" s="87" t="s">
        <v>3595</v>
      </c>
      <c r="C370" s="514" t="s">
        <v>3621</v>
      </c>
      <c r="D370" s="87">
        <v>15000</v>
      </c>
      <c r="E370" s="87">
        <v>170</v>
      </c>
      <c r="F370" s="563">
        <f t="shared" si="18"/>
        <v>15000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34">
        <f t="shared" si="17"/>
        <v>87.774294670846402</v>
      </c>
      <c r="B371" s="87" t="s">
        <v>3595</v>
      </c>
      <c r="C371" s="514" t="s">
        <v>3622</v>
      </c>
      <c r="D371" s="87">
        <v>28000</v>
      </c>
      <c r="E371" s="87">
        <v>319</v>
      </c>
      <c r="F371" s="563">
        <f t="shared" si="18"/>
        <v>28000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34">
        <f t="shared" si="17"/>
        <v>90.090090090090087</v>
      </c>
      <c r="B372" s="87" t="s">
        <v>3595</v>
      </c>
      <c r="C372" s="514" t="s">
        <v>3623</v>
      </c>
      <c r="D372" s="87">
        <v>30000</v>
      </c>
      <c r="E372" s="87">
        <v>333</v>
      </c>
      <c r="F372" s="563">
        <f t="shared" si="18"/>
        <v>30000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34">
        <f t="shared" si="17"/>
        <v>93.023255813953483</v>
      </c>
      <c r="B373" s="87" t="s">
        <v>3595</v>
      </c>
      <c r="C373" s="514" t="s">
        <v>3624</v>
      </c>
      <c r="D373" s="87">
        <v>32000</v>
      </c>
      <c r="E373" s="87">
        <v>344</v>
      </c>
      <c r="F373" s="563">
        <f t="shared" si="18"/>
        <v>32000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34">
        <f t="shared" si="17"/>
        <v>91.21621621621621</v>
      </c>
      <c r="B374" s="87" t="s">
        <v>3595</v>
      </c>
      <c r="C374" s="514" t="s">
        <v>3625</v>
      </c>
      <c r="D374" s="87">
        <v>27000</v>
      </c>
      <c r="E374" s="87">
        <v>296</v>
      </c>
      <c r="F374" s="563">
        <f t="shared" si="18"/>
        <v>27000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34">
        <f t="shared" si="17"/>
        <v>89.189189189189193</v>
      </c>
      <c r="B375" s="87" t="s">
        <v>3595</v>
      </c>
      <c r="C375" s="514" t="s">
        <v>3078</v>
      </c>
      <c r="D375" s="87">
        <v>33000</v>
      </c>
      <c r="E375" s="87">
        <v>370</v>
      </c>
      <c r="F375" s="563">
        <f t="shared" si="18"/>
        <v>33000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34">
        <f t="shared" si="17"/>
        <v>87.912087912087912</v>
      </c>
      <c r="B376" s="87" t="s">
        <v>3595</v>
      </c>
      <c r="C376" s="514" t="s">
        <v>1808</v>
      </c>
      <c r="D376" s="87">
        <v>32000</v>
      </c>
      <c r="E376" s="87">
        <v>364</v>
      </c>
      <c r="F376" s="563">
        <f t="shared" si="18"/>
        <v>32000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34">
        <f t="shared" si="17"/>
        <v>87.765957446808514</v>
      </c>
      <c r="B377" s="87" t="s">
        <v>3595</v>
      </c>
      <c r="C377" s="514" t="s">
        <v>3626</v>
      </c>
      <c r="D377" s="87">
        <v>33000</v>
      </c>
      <c r="E377" s="87">
        <v>376</v>
      </c>
      <c r="F377" s="563">
        <f t="shared" si="18"/>
        <v>33000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34">
        <f t="shared" si="17"/>
        <v>88.028169014084511</v>
      </c>
      <c r="B378" s="87" t="s">
        <v>3596</v>
      </c>
      <c r="C378" s="738" t="s">
        <v>2916</v>
      </c>
      <c r="D378" s="87">
        <v>25000</v>
      </c>
      <c r="E378" s="87">
        <v>284</v>
      </c>
      <c r="F378" s="563">
        <f t="shared" si="18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34">
        <f t="shared" si="17"/>
        <v>93.896713615023472</v>
      </c>
      <c r="B379" s="87" t="s">
        <v>3596</v>
      </c>
      <c r="C379" s="514" t="s">
        <v>3497</v>
      </c>
      <c r="D379" s="87">
        <v>20000</v>
      </c>
      <c r="E379" s="87">
        <v>213</v>
      </c>
      <c r="F379" s="563">
        <f t="shared" si="18"/>
        <v>20000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34">
        <f t="shared" si="17"/>
        <v>91.743119266055047</v>
      </c>
      <c r="B380" s="87" t="s">
        <v>3596</v>
      </c>
      <c r="C380" s="514" t="s">
        <v>1982</v>
      </c>
      <c r="D380" s="87">
        <v>20000</v>
      </c>
      <c r="E380" s="87">
        <v>218</v>
      </c>
      <c r="F380" s="563">
        <f t="shared" si="18"/>
        <v>20000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34">
        <f t="shared" si="17"/>
        <v>91.891891891891888</v>
      </c>
      <c r="B381" s="87" t="s">
        <v>3596</v>
      </c>
      <c r="C381" s="514">
        <v>9876</v>
      </c>
      <c r="D381" s="87">
        <v>17000</v>
      </c>
      <c r="E381" s="87">
        <v>185</v>
      </c>
      <c r="F381" s="563">
        <f t="shared" si="18"/>
        <v>17000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34">
        <f t="shared" si="17"/>
        <v>88.028169014084511</v>
      </c>
      <c r="B382" s="87" t="s">
        <v>3596</v>
      </c>
      <c r="C382" s="514" t="s">
        <v>2287</v>
      </c>
      <c r="D382" s="87">
        <v>25000</v>
      </c>
      <c r="E382" s="87">
        <v>284</v>
      </c>
      <c r="F382" s="563">
        <f t="shared" si="18"/>
        <v>25000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34">
        <f t="shared" si="17"/>
        <v>88.105726872246692</v>
      </c>
      <c r="B383" s="87" t="s">
        <v>3596</v>
      </c>
      <c r="C383" s="514" t="s">
        <v>3631</v>
      </c>
      <c r="D383" s="87">
        <v>20000</v>
      </c>
      <c r="E383" s="87">
        <v>227</v>
      </c>
      <c r="F383" s="563">
        <f t="shared" si="18"/>
        <v>20000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34">
        <f t="shared" si="17"/>
        <v>89.635854341736689</v>
      </c>
      <c r="B384" s="87" t="s">
        <v>3596</v>
      </c>
      <c r="C384" s="514" t="s">
        <v>3632</v>
      </c>
      <c r="D384" s="87">
        <v>32000</v>
      </c>
      <c r="E384" s="87">
        <v>357</v>
      </c>
      <c r="F384" s="563">
        <f t="shared" si="18"/>
        <v>32000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34">
        <f t="shared" si="17"/>
        <v>90.395480225988706</v>
      </c>
      <c r="B385" s="87" t="s">
        <v>3596</v>
      </c>
      <c r="C385" s="514" t="s">
        <v>3396</v>
      </c>
      <c r="D385" s="87">
        <v>32000</v>
      </c>
      <c r="E385" s="87">
        <v>354</v>
      </c>
      <c r="F385" s="563">
        <f t="shared" si="18"/>
        <v>32000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34">
        <f t="shared" si="17"/>
        <v>88.235294117647058</v>
      </c>
      <c r="B386" s="87" t="s">
        <v>3596</v>
      </c>
      <c r="C386" s="514" t="s">
        <v>3633</v>
      </c>
      <c r="D386" s="87">
        <v>9000</v>
      </c>
      <c r="E386" s="87">
        <v>102</v>
      </c>
      <c r="F386" s="563">
        <f t="shared" si="18"/>
        <v>9000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34">
        <f t="shared" si="17"/>
        <v>88.028169014084511</v>
      </c>
      <c r="B387" s="87" t="s">
        <v>3596</v>
      </c>
      <c r="C387" s="514" t="s">
        <v>3014</v>
      </c>
      <c r="D387" s="87">
        <v>25000</v>
      </c>
      <c r="E387" s="87">
        <v>284</v>
      </c>
      <c r="F387" s="563">
        <f t="shared" si="18"/>
        <v>25000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34">
        <f t="shared" si="17"/>
        <v>88.050314465408803</v>
      </c>
      <c r="B388" s="87" t="s">
        <v>3596</v>
      </c>
      <c r="C388" s="514" t="s">
        <v>3634</v>
      </c>
      <c r="D388" s="87">
        <v>28000</v>
      </c>
      <c r="E388" s="87">
        <v>318</v>
      </c>
      <c r="F388" s="563">
        <f t="shared" si="18"/>
        <v>28000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34">
        <f t="shared" si="17"/>
        <v>95.419847328244273</v>
      </c>
      <c r="B389" s="87" t="s">
        <v>3596</v>
      </c>
      <c r="C389" s="514" t="s">
        <v>3361</v>
      </c>
      <c r="D389" s="87">
        <v>25000</v>
      </c>
      <c r="E389" s="87">
        <v>262</v>
      </c>
      <c r="F389" s="563">
        <f t="shared" si="18"/>
        <v>25000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34">
        <f t="shared" si="17"/>
        <v>88.235294117647058</v>
      </c>
      <c r="B390" s="87" t="s">
        <v>3596</v>
      </c>
      <c r="C390" s="514" t="s">
        <v>30</v>
      </c>
      <c r="D390" s="87">
        <v>9000</v>
      </c>
      <c r="E390" s="87">
        <v>102</v>
      </c>
      <c r="F390" s="563">
        <f t="shared" si="18"/>
        <v>9000</v>
      </c>
      <c r="G390" s="87">
        <f t="shared" si="8"/>
        <v>0</v>
      </c>
      <c r="H390" s="690"/>
      <c r="I390" s="693"/>
      <c r="J390" s="692"/>
      <c r="K390" s="692"/>
    </row>
    <row r="391" spans="1:11" ht="15">
      <c r="A391" s="734">
        <f t="shared" si="17"/>
        <v>88.016528925619838</v>
      </c>
      <c r="B391" s="87" t="s">
        <v>3597</v>
      </c>
      <c r="C391" s="514" t="s">
        <v>3635</v>
      </c>
      <c r="D391" s="87">
        <v>21300</v>
      </c>
      <c r="E391" s="87">
        <v>242</v>
      </c>
      <c r="F391" s="563">
        <f t="shared" si="18"/>
        <v>21300</v>
      </c>
      <c r="G391" s="87">
        <f t="shared" si="8"/>
        <v>0</v>
      </c>
      <c r="H391" s="690"/>
      <c r="I391" s="693"/>
      <c r="J391" s="692"/>
      <c r="K391" s="692"/>
    </row>
    <row r="392" spans="1:11" ht="15">
      <c r="A392" s="734">
        <f t="shared" si="17"/>
        <v>87.912087912087912</v>
      </c>
      <c r="B392" s="87" t="s">
        <v>3597</v>
      </c>
      <c r="C392" s="514" t="s">
        <v>3636</v>
      </c>
      <c r="D392" s="87">
        <v>24000</v>
      </c>
      <c r="E392" s="87">
        <v>273</v>
      </c>
      <c r="F392" s="563">
        <f t="shared" si="18"/>
        <v>24000</v>
      </c>
      <c r="G392" s="87">
        <f t="shared" ref="G392:G646" si="19">D392-F392</f>
        <v>0</v>
      </c>
      <c r="H392" s="690"/>
      <c r="I392" s="693"/>
      <c r="J392" s="692"/>
      <c r="K392" s="692"/>
    </row>
    <row r="393" spans="1:11" ht="15">
      <c r="A393" s="734">
        <f t="shared" si="17"/>
        <v>88</v>
      </c>
      <c r="B393" s="87" t="s">
        <v>3597</v>
      </c>
      <c r="C393" s="514" t="s">
        <v>1724</v>
      </c>
      <c r="D393" s="87">
        <v>22000</v>
      </c>
      <c r="E393" s="87">
        <v>250</v>
      </c>
      <c r="F393" s="563">
        <f t="shared" si="18"/>
        <v>22000</v>
      </c>
      <c r="G393" s="87">
        <f t="shared" si="19"/>
        <v>0</v>
      </c>
      <c r="H393" s="690"/>
      <c r="I393" s="693"/>
      <c r="J393" s="692"/>
      <c r="K393" s="692"/>
    </row>
    <row r="394" spans="1:11" ht="15">
      <c r="A394" s="734">
        <f t="shared" si="17"/>
        <v>87.804878048780495</v>
      </c>
      <c r="B394" s="87" t="s">
        <v>3597</v>
      </c>
      <c r="C394" s="514" t="s">
        <v>3637</v>
      </c>
      <c r="D394" s="87">
        <v>18000</v>
      </c>
      <c r="E394" s="87">
        <v>205</v>
      </c>
      <c r="F394" s="563">
        <f t="shared" si="18"/>
        <v>18000</v>
      </c>
      <c r="G394" s="87">
        <f t="shared" si="19"/>
        <v>0</v>
      </c>
      <c r="H394" s="690"/>
      <c r="I394" s="693"/>
      <c r="J394" s="692"/>
      <c r="K394" s="692"/>
    </row>
    <row r="395" spans="1:11" ht="15">
      <c r="A395" s="734">
        <f t="shared" si="17"/>
        <v>88.028169014084511</v>
      </c>
      <c r="B395" s="87" t="s">
        <v>3597</v>
      </c>
      <c r="C395" s="514" t="s">
        <v>1959</v>
      </c>
      <c r="D395" s="87">
        <v>25000</v>
      </c>
      <c r="E395" s="87">
        <v>284</v>
      </c>
      <c r="F395" s="563">
        <f t="shared" si="18"/>
        <v>25000</v>
      </c>
      <c r="G395" s="87">
        <f t="shared" si="19"/>
        <v>0</v>
      </c>
      <c r="H395" s="690"/>
      <c r="I395" s="693"/>
      <c r="J395" s="692"/>
      <c r="K395" s="692"/>
    </row>
    <row r="396" spans="1:11" ht="15">
      <c r="A396" s="734">
        <f t="shared" si="17"/>
        <v>87.818696883852695</v>
      </c>
      <c r="B396" s="87" t="s">
        <v>3597</v>
      </c>
      <c r="C396" s="514" t="s">
        <v>3638</v>
      </c>
      <c r="D396" s="87">
        <v>31000</v>
      </c>
      <c r="E396" s="87">
        <v>353</v>
      </c>
      <c r="F396" s="563">
        <f t="shared" si="18"/>
        <v>31000</v>
      </c>
      <c r="G396" s="87">
        <f t="shared" si="19"/>
        <v>0</v>
      </c>
      <c r="H396" s="690"/>
      <c r="I396" s="693"/>
      <c r="J396" s="692"/>
      <c r="K396" s="692"/>
    </row>
    <row r="397" spans="1:11" ht="15">
      <c r="A397" s="734">
        <f t="shared" si="17"/>
        <v>88.571428571428569</v>
      </c>
      <c r="B397" s="87" t="s">
        <v>3597</v>
      </c>
      <c r="C397" s="514">
        <v>5376</v>
      </c>
      <c r="D397" s="87">
        <v>31000</v>
      </c>
      <c r="E397" s="87">
        <v>350</v>
      </c>
      <c r="F397" s="563">
        <f t="shared" si="18"/>
        <v>31000</v>
      </c>
      <c r="G397" s="87">
        <f t="shared" si="19"/>
        <v>0</v>
      </c>
      <c r="H397" s="690"/>
      <c r="I397" s="693"/>
      <c r="J397" s="692"/>
      <c r="K397" s="692"/>
    </row>
    <row r="398" spans="1:11" ht="15">
      <c r="A398" s="734">
        <f t="shared" si="17"/>
        <v>87.947882736156359</v>
      </c>
      <c r="B398" s="87" t="s">
        <v>3597</v>
      </c>
      <c r="C398" s="514" t="s">
        <v>3639</v>
      </c>
      <c r="D398" s="87">
        <v>27000</v>
      </c>
      <c r="E398" s="87">
        <v>307</v>
      </c>
      <c r="F398" s="563">
        <f t="shared" si="18"/>
        <v>27000</v>
      </c>
      <c r="G398" s="87">
        <f t="shared" si="19"/>
        <v>0</v>
      </c>
      <c r="H398" s="690"/>
      <c r="I398" s="693"/>
      <c r="J398" s="692"/>
      <c r="K398" s="692"/>
    </row>
    <row r="399" spans="1:11" ht="15">
      <c r="A399" s="734">
        <f t="shared" si="17"/>
        <v>87.976539589442808</v>
      </c>
      <c r="B399" s="87" t="s">
        <v>3597</v>
      </c>
      <c r="C399" s="514" t="s">
        <v>3640</v>
      </c>
      <c r="D399" s="87">
        <v>30000</v>
      </c>
      <c r="E399" s="87">
        <v>341</v>
      </c>
      <c r="F399" s="563">
        <f t="shared" si="18"/>
        <v>30000</v>
      </c>
      <c r="G399" s="87">
        <f t="shared" si="19"/>
        <v>0</v>
      </c>
      <c r="H399" s="690"/>
      <c r="I399" s="693"/>
      <c r="J399" s="692"/>
      <c r="K399" s="692"/>
    </row>
    <row r="400" spans="1:11" ht="15">
      <c r="A400" s="734">
        <f t="shared" si="17"/>
        <v>101.12359550561797</v>
      </c>
      <c r="B400" s="87" t="s">
        <v>3597</v>
      </c>
      <c r="C400" s="514">
        <v>2545</v>
      </c>
      <c r="D400" s="87">
        <v>18000</v>
      </c>
      <c r="E400" s="87">
        <v>178</v>
      </c>
      <c r="F400" s="563">
        <f t="shared" si="18"/>
        <v>18000</v>
      </c>
      <c r="G400" s="87">
        <f t="shared" si="19"/>
        <v>0</v>
      </c>
      <c r="H400" s="690"/>
      <c r="I400" s="693"/>
      <c r="J400" s="692"/>
      <c r="K400" s="692"/>
    </row>
    <row r="401" spans="1:11" ht="15">
      <c r="A401" s="734">
        <f t="shared" si="17"/>
        <v>88.105726872246692</v>
      </c>
      <c r="B401" s="87" t="s">
        <v>3629</v>
      </c>
      <c r="C401" s="514" t="s">
        <v>3641</v>
      </c>
      <c r="D401" s="87">
        <v>20000</v>
      </c>
      <c r="E401" s="87">
        <v>227</v>
      </c>
      <c r="F401" s="563">
        <f t="shared" si="18"/>
        <v>20000</v>
      </c>
      <c r="G401" s="87">
        <f t="shared" si="19"/>
        <v>0</v>
      </c>
      <c r="H401" s="690"/>
      <c r="I401" s="693"/>
      <c r="J401" s="692"/>
      <c r="K401" s="692"/>
    </row>
    <row r="402" spans="1:11" ht="15">
      <c r="A402" s="734">
        <f t="shared" si="17"/>
        <v>89.743589743589737</v>
      </c>
      <c r="B402" s="87" t="s">
        <v>3629</v>
      </c>
      <c r="C402" s="514" t="s">
        <v>3642</v>
      </c>
      <c r="D402" s="87">
        <v>21000</v>
      </c>
      <c r="E402" s="87">
        <v>234</v>
      </c>
      <c r="F402" s="563">
        <f t="shared" si="18"/>
        <v>21000</v>
      </c>
      <c r="G402" s="87">
        <f t="shared" si="19"/>
        <v>0</v>
      </c>
      <c r="H402" s="690"/>
      <c r="I402" s="693"/>
      <c r="J402" s="692"/>
      <c r="K402" s="692"/>
    </row>
    <row r="403" spans="1:11" ht="15">
      <c r="A403" s="734">
        <f t="shared" ref="A403:A466" si="20">D403/E403</f>
        <v>90.909090909090907</v>
      </c>
      <c r="B403" s="87" t="s">
        <v>3629</v>
      </c>
      <c r="C403" s="514" t="s">
        <v>3655</v>
      </c>
      <c r="D403" s="87">
        <v>31000</v>
      </c>
      <c r="E403" s="87">
        <v>341</v>
      </c>
      <c r="F403" s="563">
        <f t="shared" ref="F403:F466" si="21">D403</f>
        <v>31000</v>
      </c>
      <c r="G403" s="87">
        <f t="shared" si="19"/>
        <v>0</v>
      </c>
      <c r="H403" s="690"/>
      <c r="I403" s="693"/>
      <c r="J403" s="692"/>
      <c r="K403" s="692"/>
    </row>
    <row r="404" spans="1:11" ht="15">
      <c r="A404" s="734">
        <f t="shared" si="20"/>
        <v>88.105726872246692</v>
      </c>
      <c r="B404" s="87" t="s">
        <v>3629</v>
      </c>
      <c r="C404" s="514" t="s">
        <v>3643</v>
      </c>
      <c r="D404" s="87">
        <v>20000</v>
      </c>
      <c r="E404" s="87">
        <v>227</v>
      </c>
      <c r="F404" s="563">
        <f t="shared" si="21"/>
        <v>20000</v>
      </c>
      <c r="G404" s="87">
        <f t="shared" si="19"/>
        <v>0</v>
      </c>
      <c r="H404" s="690"/>
      <c r="I404" s="693"/>
      <c r="J404" s="692"/>
      <c r="K404" s="692"/>
    </row>
    <row r="405" spans="1:11" ht="15">
      <c r="A405" s="734">
        <f t="shared" si="20"/>
        <v>87.804878048780495</v>
      </c>
      <c r="B405" s="87" t="s">
        <v>3629</v>
      </c>
      <c r="C405" s="514" t="s">
        <v>3644</v>
      </c>
      <c r="D405" s="87">
        <v>18000</v>
      </c>
      <c r="E405" s="87">
        <v>205</v>
      </c>
      <c r="F405" s="563">
        <f t="shared" si="21"/>
        <v>18000</v>
      </c>
      <c r="G405" s="87">
        <f t="shared" si="19"/>
        <v>0</v>
      </c>
      <c r="H405" s="690"/>
      <c r="I405" s="693"/>
      <c r="J405" s="692"/>
      <c r="K405" s="692"/>
    </row>
    <row r="406" spans="1:11" ht="15">
      <c r="A406" s="734">
        <f t="shared" si="20"/>
        <v>88.028169014084511</v>
      </c>
      <c r="B406" s="87" t="s">
        <v>3629</v>
      </c>
      <c r="C406" s="514" t="s">
        <v>3645</v>
      </c>
      <c r="D406" s="87">
        <v>25000</v>
      </c>
      <c r="E406" s="87">
        <v>284</v>
      </c>
      <c r="F406" s="563">
        <f t="shared" si="21"/>
        <v>25000</v>
      </c>
      <c r="G406" s="87">
        <f t="shared" si="19"/>
        <v>0</v>
      </c>
      <c r="H406" s="690"/>
      <c r="I406" s="693"/>
      <c r="J406" s="692"/>
      <c r="K406" s="692"/>
    </row>
    <row r="407" spans="1:11" ht="15">
      <c r="A407" s="734">
        <f t="shared" si="20"/>
        <v>92.165898617511516</v>
      </c>
      <c r="B407" s="87" t="s">
        <v>3629</v>
      </c>
      <c r="C407" s="514" t="s">
        <v>2891</v>
      </c>
      <c r="D407" s="87">
        <v>20000</v>
      </c>
      <c r="E407" s="87">
        <v>217</v>
      </c>
      <c r="F407" s="563">
        <f t="shared" si="21"/>
        <v>20000</v>
      </c>
      <c r="G407" s="87">
        <f t="shared" si="19"/>
        <v>0</v>
      </c>
      <c r="H407" s="690"/>
      <c r="I407" s="693"/>
      <c r="J407" s="692"/>
      <c r="K407" s="692"/>
    </row>
    <row r="408" spans="1:11" ht="15">
      <c r="A408" s="734">
        <f t="shared" si="20"/>
        <v>87.912087912087912</v>
      </c>
      <c r="B408" s="87" t="s">
        <v>3629</v>
      </c>
      <c r="C408" s="514" t="s">
        <v>30</v>
      </c>
      <c r="D408" s="87">
        <v>8000</v>
      </c>
      <c r="E408" s="87">
        <v>91</v>
      </c>
      <c r="F408" s="563">
        <f t="shared" si="21"/>
        <v>8000</v>
      </c>
      <c r="G408" s="87">
        <f t="shared" si="19"/>
        <v>0</v>
      </c>
      <c r="H408" s="690"/>
      <c r="I408" s="693"/>
      <c r="J408" s="692"/>
      <c r="K408" s="692"/>
    </row>
    <row r="409" spans="1:11" ht="15">
      <c r="A409" s="734">
        <f t="shared" si="20"/>
        <v>98.591549295774655</v>
      </c>
      <c r="B409" s="87" t="s">
        <v>3629</v>
      </c>
      <c r="C409" s="476" t="s">
        <v>66</v>
      </c>
      <c r="D409" s="87">
        <v>210</v>
      </c>
      <c r="E409" s="87">
        <v>2.13</v>
      </c>
      <c r="F409" s="563">
        <f t="shared" si="21"/>
        <v>210</v>
      </c>
      <c r="G409" s="87">
        <f t="shared" si="19"/>
        <v>0</v>
      </c>
      <c r="H409" s="690"/>
      <c r="I409" s="693"/>
      <c r="J409" s="692"/>
      <c r="K409" s="692"/>
    </row>
    <row r="410" spans="1:11" ht="15">
      <c r="A410" s="734">
        <f t="shared" si="20"/>
        <v>88.495575221238937</v>
      </c>
      <c r="B410" s="87" t="s">
        <v>3629</v>
      </c>
      <c r="C410" s="514" t="s">
        <v>3656</v>
      </c>
      <c r="D410" s="87">
        <v>10000</v>
      </c>
      <c r="E410" s="87">
        <v>113</v>
      </c>
      <c r="F410" s="563">
        <f t="shared" si="21"/>
        <v>10000</v>
      </c>
      <c r="G410" s="87">
        <f t="shared" si="19"/>
        <v>0</v>
      </c>
      <c r="H410" s="690"/>
      <c r="I410" s="693"/>
      <c r="J410" s="692"/>
      <c r="K410" s="692"/>
    </row>
    <row r="411" spans="1:11" ht="15">
      <c r="A411" s="734">
        <f t="shared" si="20"/>
        <v>87.976539589442808</v>
      </c>
      <c r="B411" s="87" t="s">
        <v>3629</v>
      </c>
      <c r="C411" s="514" t="s">
        <v>3646</v>
      </c>
      <c r="D411" s="87">
        <v>30000</v>
      </c>
      <c r="E411" s="87">
        <v>341</v>
      </c>
      <c r="F411" s="563">
        <f t="shared" si="21"/>
        <v>30000</v>
      </c>
      <c r="G411" s="87">
        <f t="shared" si="19"/>
        <v>0</v>
      </c>
      <c r="H411" s="690"/>
      <c r="I411" s="693"/>
      <c r="J411" s="692"/>
      <c r="K411" s="692"/>
    </row>
    <row r="412" spans="1:11" ht="15">
      <c r="A412" s="734">
        <f t="shared" si="20"/>
        <v>88.105726872246692</v>
      </c>
      <c r="B412" s="87" t="s">
        <v>3629</v>
      </c>
      <c r="C412" s="514" t="s">
        <v>3647</v>
      </c>
      <c r="D412" s="87">
        <v>20000</v>
      </c>
      <c r="E412" s="87">
        <v>227</v>
      </c>
      <c r="F412" s="563">
        <f t="shared" si="21"/>
        <v>20000</v>
      </c>
      <c r="G412" s="87">
        <f t="shared" si="19"/>
        <v>0</v>
      </c>
      <c r="H412" s="690"/>
      <c r="I412" s="693"/>
      <c r="J412" s="692"/>
      <c r="K412" s="692"/>
    </row>
    <row r="413" spans="1:11" ht="15">
      <c r="A413" s="734">
        <f t="shared" si="20"/>
        <v>88.105726872246692</v>
      </c>
      <c r="B413" s="87" t="s">
        <v>3629</v>
      </c>
      <c r="C413" s="514" t="s">
        <v>3648</v>
      </c>
      <c r="D413" s="87">
        <v>20000</v>
      </c>
      <c r="E413" s="87">
        <v>227</v>
      </c>
      <c r="F413" s="563">
        <f t="shared" si="21"/>
        <v>20000</v>
      </c>
      <c r="G413" s="87">
        <f t="shared" si="19"/>
        <v>0</v>
      </c>
      <c r="H413" s="690"/>
      <c r="I413" s="693"/>
      <c r="J413" s="692"/>
      <c r="K413" s="692"/>
    </row>
    <row r="414" spans="1:11" ht="15">
      <c r="A414" s="734">
        <f t="shared" si="20"/>
        <v>88.028169014084511</v>
      </c>
      <c r="B414" s="87" t="s">
        <v>3629</v>
      </c>
      <c r="C414" s="514" t="s">
        <v>3649</v>
      </c>
      <c r="D414" s="87">
        <v>25000</v>
      </c>
      <c r="E414" s="87">
        <v>284</v>
      </c>
      <c r="F414" s="563">
        <f t="shared" si="21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>
      <c r="A415" s="734">
        <f t="shared" si="20"/>
        <v>92.920353982300881</v>
      </c>
      <c r="B415" s="87" t="s">
        <v>3629</v>
      </c>
      <c r="C415" s="514" t="s">
        <v>2211</v>
      </c>
      <c r="D415" s="87">
        <v>21000</v>
      </c>
      <c r="E415" s="87">
        <v>226</v>
      </c>
      <c r="F415" s="563">
        <f t="shared" si="21"/>
        <v>21000</v>
      </c>
      <c r="G415" s="87">
        <f t="shared" si="19"/>
        <v>0</v>
      </c>
      <c r="H415" s="690"/>
      <c r="I415" s="693"/>
      <c r="J415" s="692"/>
      <c r="K415" s="692"/>
    </row>
    <row r="416" spans="1:11" ht="15">
      <c r="A416" s="734">
        <f t="shared" si="20"/>
        <v>88.028169014084511</v>
      </c>
      <c r="B416" s="87" t="s">
        <v>3629</v>
      </c>
      <c r="C416" s="514" t="s">
        <v>3650</v>
      </c>
      <c r="D416" s="87">
        <v>25000</v>
      </c>
      <c r="E416" s="87">
        <v>284</v>
      </c>
      <c r="F416" s="563">
        <f t="shared" si="21"/>
        <v>25000</v>
      </c>
      <c r="G416" s="87">
        <f t="shared" si="19"/>
        <v>0</v>
      </c>
      <c r="H416" s="690"/>
      <c r="I416" s="693"/>
      <c r="J416" s="692"/>
      <c r="K416" s="692"/>
    </row>
    <row r="417" spans="1:11" ht="15">
      <c r="A417" s="734">
        <f t="shared" si="20"/>
        <v>88.560885608856083</v>
      </c>
      <c r="B417" s="87" t="s">
        <v>3629</v>
      </c>
      <c r="C417" s="514" t="s">
        <v>2018</v>
      </c>
      <c r="D417" s="87">
        <v>24000</v>
      </c>
      <c r="E417" s="87">
        <v>271</v>
      </c>
      <c r="F417" s="563">
        <f t="shared" si="21"/>
        <v>24000</v>
      </c>
      <c r="G417" s="87">
        <f t="shared" si="19"/>
        <v>0</v>
      </c>
      <c r="H417" s="690"/>
      <c r="I417" s="693"/>
      <c r="J417" s="692"/>
      <c r="K417" s="692"/>
    </row>
    <row r="418" spans="1:11" ht="15">
      <c r="A418" s="734">
        <f t="shared" si="20"/>
        <v>87.912087912087912</v>
      </c>
      <c r="B418" s="87" t="s">
        <v>3629</v>
      </c>
      <c r="C418" s="514" t="s">
        <v>1913</v>
      </c>
      <c r="D418" s="87">
        <v>24000</v>
      </c>
      <c r="E418" s="87">
        <v>273</v>
      </c>
      <c r="F418" s="563">
        <f t="shared" si="21"/>
        <v>24000</v>
      </c>
      <c r="G418" s="87">
        <f t="shared" si="19"/>
        <v>0</v>
      </c>
      <c r="H418" s="690"/>
      <c r="I418" s="693"/>
      <c r="J418" s="692"/>
      <c r="K418" s="692"/>
    </row>
    <row r="419" spans="1:11" ht="15">
      <c r="A419" s="734">
        <f t="shared" si="20"/>
        <v>92.936802973977692</v>
      </c>
      <c r="B419" s="87" t="s">
        <v>3629</v>
      </c>
      <c r="C419" s="514" t="s">
        <v>3124</v>
      </c>
      <c r="D419" s="87">
        <v>25000</v>
      </c>
      <c r="E419" s="87">
        <v>269</v>
      </c>
      <c r="F419" s="563">
        <f t="shared" si="21"/>
        <v>25000</v>
      </c>
      <c r="G419" s="87">
        <f t="shared" si="19"/>
        <v>0</v>
      </c>
      <c r="H419" s="690"/>
      <c r="I419" s="693"/>
      <c r="J419" s="692"/>
      <c r="K419" s="692"/>
    </row>
    <row r="420" spans="1:11" ht="15">
      <c r="A420" s="734">
        <f t="shared" si="20"/>
        <v>87.774294670846402</v>
      </c>
      <c r="B420" s="87" t="s">
        <v>3629</v>
      </c>
      <c r="C420" s="514" t="s">
        <v>3651</v>
      </c>
      <c r="D420" s="87">
        <v>28000</v>
      </c>
      <c r="E420" s="87">
        <v>319</v>
      </c>
      <c r="F420" s="563">
        <f t="shared" si="21"/>
        <v>28000</v>
      </c>
      <c r="G420" s="87">
        <f t="shared" si="19"/>
        <v>0</v>
      </c>
      <c r="H420" s="690"/>
      <c r="I420" s="693"/>
      <c r="J420" s="692"/>
      <c r="K420" s="692"/>
    </row>
    <row r="421" spans="1:11" ht="15">
      <c r="A421" s="734">
        <f t="shared" si="20"/>
        <v>98.654708520179369</v>
      </c>
      <c r="B421" s="87" t="s">
        <v>3629</v>
      </c>
      <c r="C421" s="514" t="s">
        <v>3652</v>
      </c>
      <c r="D421" s="87">
        <v>22000</v>
      </c>
      <c r="E421" s="87">
        <v>223</v>
      </c>
      <c r="F421" s="563">
        <f t="shared" si="21"/>
        <v>22000</v>
      </c>
      <c r="G421" s="87">
        <f t="shared" si="19"/>
        <v>0</v>
      </c>
      <c r="H421" s="690"/>
      <c r="I421" s="693"/>
      <c r="J421" s="692"/>
      <c r="K421" s="692"/>
    </row>
    <row r="422" spans="1:11" ht="15">
      <c r="A422" s="734">
        <f t="shared" si="20"/>
        <v>88.495575221238937</v>
      </c>
      <c r="B422" s="87" t="s">
        <v>3629</v>
      </c>
      <c r="C422" s="514" t="s">
        <v>3653</v>
      </c>
      <c r="D422" s="87">
        <v>10000</v>
      </c>
      <c r="E422" s="87">
        <v>113</v>
      </c>
      <c r="F422" s="563">
        <f t="shared" si="21"/>
        <v>10000</v>
      </c>
      <c r="G422" s="87">
        <f t="shared" si="19"/>
        <v>0</v>
      </c>
      <c r="H422" s="690"/>
      <c r="I422" s="693"/>
      <c r="J422" s="692"/>
      <c r="K422" s="692"/>
    </row>
    <row r="423" spans="1:11" ht="15">
      <c r="A423" s="734">
        <f t="shared" si="20"/>
        <v>87.976539589442808</v>
      </c>
      <c r="B423" s="87" t="s">
        <v>3629</v>
      </c>
      <c r="C423" s="514" t="s">
        <v>3654</v>
      </c>
      <c r="D423" s="87">
        <v>30000</v>
      </c>
      <c r="E423" s="87">
        <v>341</v>
      </c>
      <c r="F423" s="563">
        <f t="shared" si="21"/>
        <v>30000</v>
      </c>
      <c r="G423" s="87">
        <f t="shared" si="19"/>
        <v>0</v>
      </c>
      <c r="H423" s="690"/>
      <c r="I423" s="693"/>
      <c r="J423" s="692"/>
      <c r="K423" s="692"/>
    </row>
    <row r="424" spans="1:11" ht="15">
      <c r="A424" s="734">
        <f t="shared" si="20"/>
        <v>87.976539589442808</v>
      </c>
      <c r="B424" s="87" t="s">
        <v>3629</v>
      </c>
      <c r="C424" s="514" t="s">
        <v>2704</v>
      </c>
      <c r="D424" s="87">
        <v>30000</v>
      </c>
      <c r="E424" s="87">
        <v>341</v>
      </c>
      <c r="F424" s="563">
        <f t="shared" si="21"/>
        <v>30000</v>
      </c>
      <c r="G424" s="87">
        <f t="shared" si="19"/>
        <v>0</v>
      </c>
      <c r="H424" s="690"/>
      <c r="I424" s="693"/>
      <c r="J424" s="692"/>
      <c r="K424" s="692"/>
    </row>
    <row r="425" spans="1:11" ht="15">
      <c r="A425" s="734">
        <f t="shared" si="20"/>
        <v>86.419753086419746</v>
      </c>
      <c r="B425" s="87" t="s">
        <v>3630</v>
      </c>
      <c r="C425" s="514" t="s">
        <v>30</v>
      </c>
      <c r="D425" s="87">
        <v>7000</v>
      </c>
      <c r="E425" s="87">
        <v>81</v>
      </c>
      <c r="F425" s="563">
        <f t="shared" si="21"/>
        <v>7000</v>
      </c>
      <c r="G425" s="87">
        <f t="shared" si="19"/>
        <v>0</v>
      </c>
      <c r="H425" s="690"/>
      <c r="I425" s="693"/>
      <c r="J425" s="692"/>
      <c r="K425" s="692"/>
    </row>
    <row r="426" spans="1:11" ht="15">
      <c r="A426" s="734">
        <f t="shared" si="20"/>
        <v>91.836734693877546</v>
      </c>
      <c r="B426" s="87" t="s">
        <v>3630</v>
      </c>
      <c r="C426" s="514" t="s">
        <v>1925</v>
      </c>
      <c r="D426" s="87">
        <v>18000</v>
      </c>
      <c r="E426" s="87">
        <v>196</v>
      </c>
      <c r="F426" s="563">
        <f t="shared" si="21"/>
        <v>18000</v>
      </c>
      <c r="G426" s="87">
        <f t="shared" si="19"/>
        <v>0</v>
      </c>
      <c r="H426" s="690"/>
      <c r="I426" s="693"/>
      <c r="J426" s="692"/>
      <c r="K426" s="692"/>
    </row>
    <row r="427" spans="1:11" ht="15">
      <c r="A427" s="734">
        <f t="shared" si="20"/>
        <v>89.743589743589737</v>
      </c>
      <c r="B427" s="87" t="s">
        <v>3630</v>
      </c>
      <c r="C427" s="514" t="s">
        <v>3215</v>
      </c>
      <c r="D427" s="87">
        <v>28000</v>
      </c>
      <c r="E427" s="87">
        <v>312</v>
      </c>
      <c r="F427" s="563">
        <f t="shared" si="21"/>
        <v>28000</v>
      </c>
      <c r="G427" s="87">
        <f t="shared" si="19"/>
        <v>0</v>
      </c>
      <c r="H427" s="690"/>
      <c r="I427" s="693"/>
      <c r="J427" s="692"/>
      <c r="K427" s="692"/>
    </row>
    <row r="428" spans="1:11" ht="15">
      <c r="A428" s="734">
        <f t="shared" si="20"/>
        <v>88.105726872246692</v>
      </c>
      <c r="B428" s="87" t="s">
        <v>3630</v>
      </c>
      <c r="C428" s="514" t="s">
        <v>3659</v>
      </c>
      <c r="D428" s="87">
        <v>20000</v>
      </c>
      <c r="E428" s="87">
        <v>227</v>
      </c>
      <c r="F428" s="563">
        <f t="shared" si="21"/>
        <v>20000</v>
      </c>
      <c r="G428" s="87">
        <f t="shared" si="19"/>
        <v>0</v>
      </c>
      <c r="H428" s="690"/>
      <c r="I428" s="693"/>
      <c r="J428" s="692"/>
      <c r="K428" s="692"/>
    </row>
    <row r="429" spans="1:11" ht="15">
      <c r="A429" s="734">
        <f t="shared" si="20"/>
        <v>88.757396449704146</v>
      </c>
      <c r="B429" s="87" t="s">
        <v>3630</v>
      </c>
      <c r="C429" s="514" t="s">
        <v>3206</v>
      </c>
      <c r="D429" s="87">
        <v>30000</v>
      </c>
      <c r="E429" s="87">
        <v>338</v>
      </c>
      <c r="F429" s="563">
        <f t="shared" si="21"/>
        <v>30000</v>
      </c>
      <c r="G429" s="87">
        <f t="shared" si="19"/>
        <v>0</v>
      </c>
      <c r="H429" s="690"/>
      <c r="I429" s="693"/>
      <c r="J429" s="692"/>
      <c r="K429" s="692"/>
    </row>
    <row r="430" spans="1:11" ht="15">
      <c r="A430" s="734">
        <f t="shared" si="20"/>
        <v>87.774294670846402</v>
      </c>
      <c r="B430" s="87" t="s">
        <v>3630</v>
      </c>
      <c r="C430" s="514" t="s">
        <v>3208</v>
      </c>
      <c r="D430" s="87">
        <v>28000</v>
      </c>
      <c r="E430" s="87">
        <v>319</v>
      </c>
      <c r="F430" s="563">
        <f t="shared" si="21"/>
        <v>28000</v>
      </c>
      <c r="G430" s="87">
        <f t="shared" si="19"/>
        <v>0</v>
      </c>
      <c r="H430" s="690"/>
      <c r="I430" s="693"/>
      <c r="J430" s="692"/>
      <c r="K430" s="692"/>
    </row>
    <row r="431" spans="1:11" ht="15">
      <c r="A431" s="734">
        <f t="shared" si="20"/>
        <v>88.235294117647058</v>
      </c>
      <c r="B431" s="87" t="s">
        <v>3630</v>
      </c>
      <c r="C431" s="514" t="s">
        <v>3660</v>
      </c>
      <c r="D431" s="87">
        <v>12000</v>
      </c>
      <c r="E431" s="87">
        <v>136</v>
      </c>
      <c r="F431" s="563">
        <f t="shared" si="21"/>
        <v>12000</v>
      </c>
      <c r="G431" s="87">
        <f t="shared" si="19"/>
        <v>0</v>
      </c>
      <c r="H431" s="690"/>
      <c r="I431" s="693"/>
      <c r="J431" s="692"/>
      <c r="K431" s="692"/>
    </row>
    <row r="432" spans="1:11" ht="15">
      <c r="A432" s="734">
        <f t="shared" si="20"/>
        <v>89.686098654708516</v>
      </c>
      <c r="B432" s="87" t="s">
        <v>3630</v>
      </c>
      <c r="C432" s="514" t="s">
        <v>3661</v>
      </c>
      <c r="D432" s="87">
        <v>20000</v>
      </c>
      <c r="E432" s="87">
        <v>223</v>
      </c>
      <c r="F432" s="563">
        <f t="shared" si="21"/>
        <v>20000</v>
      </c>
      <c r="G432" s="87">
        <f t="shared" si="19"/>
        <v>0</v>
      </c>
      <c r="H432" s="690"/>
      <c r="I432" s="693"/>
      <c r="J432" s="692"/>
      <c r="K432" s="692"/>
    </row>
    <row r="433" spans="1:11" ht="15">
      <c r="A433" s="734">
        <f t="shared" si="20"/>
        <v>89.686098654708516</v>
      </c>
      <c r="B433" s="87" t="s">
        <v>3630</v>
      </c>
      <c r="C433" s="514" t="s">
        <v>3662</v>
      </c>
      <c r="D433" s="87">
        <v>20000</v>
      </c>
      <c r="E433" s="87">
        <v>223</v>
      </c>
      <c r="F433" s="563">
        <f t="shared" si="21"/>
        <v>20000</v>
      </c>
      <c r="G433" s="87">
        <f t="shared" si="19"/>
        <v>0</v>
      </c>
      <c r="H433" s="690"/>
      <c r="I433" s="693"/>
      <c r="J433" s="692"/>
      <c r="K433" s="692"/>
    </row>
    <row r="434" spans="1:11" ht="15">
      <c r="A434" s="734">
        <f t="shared" si="20"/>
        <v>87.804878048780495</v>
      </c>
      <c r="B434" s="87" t="s">
        <v>3630</v>
      </c>
      <c r="C434" s="514" t="s">
        <v>3663</v>
      </c>
      <c r="D434" s="87">
        <v>18000</v>
      </c>
      <c r="E434" s="739">
        <v>205</v>
      </c>
      <c r="F434" s="563">
        <f t="shared" si="21"/>
        <v>18000</v>
      </c>
      <c r="G434" s="87">
        <f t="shared" si="19"/>
        <v>0</v>
      </c>
      <c r="H434" s="690"/>
      <c r="I434" s="693"/>
      <c r="J434" s="692"/>
      <c r="K434" s="692"/>
    </row>
    <row r="435" spans="1:11" ht="15">
      <c r="A435" s="734">
        <f t="shared" si="20"/>
        <v>88.105726872246692</v>
      </c>
      <c r="B435" s="87" t="s">
        <v>3630</v>
      </c>
      <c r="C435" s="514" t="s">
        <v>3664</v>
      </c>
      <c r="D435" s="87">
        <v>20000</v>
      </c>
      <c r="E435" s="87">
        <v>227</v>
      </c>
      <c r="F435" s="563">
        <f t="shared" si="21"/>
        <v>20000</v>
      </c>
      <c r="G435" s="87">
        <f t="shared" si="19"/>
        <v>0</v>
      </c>
      <c r="H435" s="690"/>
      <c r="I435" s="693"/>
      <c r="J435" s="692"/>
      <c r="K435" s="692"/>
    </row>
    <row r="436" spans="1:11" ht="15">
      <c r="A436" s="734">
        <f t="shared" si="20"/>
        <v>88.028169014084511</v>
      </c>
      <c r="B436" s="87" t="s">
        <v>3630</v>
      </c>
      <c r="C436" s="514" t="s">
        <v>3665</v>
      </c>
      <c r="D436" s="87">
        <v>25000</v>
      </c>
      <c r="E436" s="87">
        <v>284</v>
      </c>
      <c r="F436" s="563">
        <f t="shared" si="21"/>
        <v>25000</v>
      </c>
      <c r="G436" s="87">
        <f t="shared" si="19"/>
        <v>0</v>
      </c>
      <c r="H436" s="690"/>
      <c r="I436" s="693"/>
      <c r="J436" s="692"/>
      <c r="K436" s="692"/>
    </row>
    <row r="437" spans="1:11" ht="15">
      <c r="A437" s="734">
        <f t="shared" si="20"/>
        <v>88.028169014084511</v>
      </c>
      <c r="B437" s="87" t="s">
        <v>3630</v>
      </c>
      <c r="C437" s="514" t="s">
        <v>3666</v>
      </c>
      <c r="D437" s="87">
        <v>25000</v>
      </c>
      <c r="E437" s="87">
        <v>284</v>
      </c>
      <c r="F437" s="563">
        <f t="shared" si="21"/>
        <v>25000</v>
      </c>
      <c r="G437" s="87">
        <f t="shared" si="19"/>
        <v>0</v>
      </c>
      <c r="H437" s="690"/>
      <c r="I437" s="693"/>
      <c r="J437" s="692"/>
      <c r="K437" s="692"/>
    </row>
    <row r="438" spans="1:11" ht="15">
      <c r="A438" s="734">
        <f t="shared" si="20"/>
        <v>88.028169014084511</v>
      </c>
      <c r="B438" s="87" t="s">
        <v>3630</v>
      </c>
      <c r="C438" s="514" t="s">
        <v>3667</v>
      </c>
      <c r="D438" s="87">
        <v>25000</v>
      </c>
      <c r="E438" s="87">
        <v>284</v>
      </c>
      <c r="F438" s="563">
        <f t="shared" si="21"/>
        <v>25000</v>
      </c>
      <c r="G438" s="87">
        <f t="shared" si="19"/>
        <v>0</v>
      </c>
      <c r="H438" s="690"/>
      <c r="I438" s="693"/>
      <c r="J438" s="692"/>
      <c r="K438" s="692"/>
    </row>
    <row r="439" spans="1:11" ht="15">
      <c r="A439" s="734">
        <f t="shared" si="20"/>
        <v>88.652482269503551</v>
      </c>
      <c r="B439" s="87" t="s">
        <v>3630</v>
      </c>
      <c r="C439" s="514" t="s">
        <v>3668</v>
      </c>
      <c r="D439" s="87">
        <v>25000</v>
      </c>
      <c r="E439" s="87">
        <v>282</v>
      </c>
      <c r="F439" s="563">
        <f t="shared" si="21"/>
        <v>25000</v>
      </c>
      <c r="G439" s="87">
        <f t="shared" si="19"/>
        <v>0</v>
      </c>
      <c r="H439" s="690"/>
      <c r="I439" s="693"/>
      <c r="J439" s="692"/>
      <c r="K439" s="692"/>
    </row>
    <row r="440" spans="1:11" ht="15">
      <c r="A440" s="734">
        <f t="shared" si="20"/>
        <v>87.837837837837839</v>
      </c>
      <c r="B440" s="87" t="s">
        <v>3630</v>
      </c>
      <c r="C440" s="514" t="s">
        <v>3669</v>
      </c>
      <c r="D440" s="87">
        <v>26000</v>
      </c>
      <c r="E440" s="87">
        <v>296</v>
      </c>
      <c r="F440" s="563">
        <f t="shared" si="21"/>
        <v>26000</v>
      </c>
      <c r="G440" s="87">
        <f t="shared" si="19"/>
        <v>0</v>
      </c>
      <c r="H440" s="690"/>
      <c r="I440" s="693"/>
      <c r="J440" s="692"/>
      <c r="K440" s="692"/>
    </row>
    <row r="441" spans="1:11" ht="15">
      <c r="A441" s="734">
        <f t="shared" si="20"/>
        <v>95.070422535211264</v>
      </c>
      <c r="B441" s="87" t="s">
        <v>3630</v>
      </c>
      <c r="C441" s="514" t="s">
        <v>2028</v>
      </c>
      <c r="D441" s="87">
        <v>27000</v>
      </c>
      <c r="E441" s="87">
        <v>284</v>
      </c>
      <c r="F441" s="563">
        <f t="shared" si="21"/>
        <v>27000</v>
      </c>
      <c r="G441" s="87">
        <f t="shared" si="19"/>
        <v>0</v>
      </c>
      <c r="H441" s="690"/>
      <c r="I441" s="693"/>
      <c r="J441" s="692"/>
      <c r="K441" s="692"/>
    </row>
    <row r="442" spans="1:11" ht="15">
      <c r="A442" s="734">
        <f t="shared" si="20"/>
        <v>87.976539589442808</v>
      </c>
      <c r="B442" s="87" t="s">
        <v>3630</v>
      </c>
      <c r="C442" s="514" t="s">
        <v>3670</v>
      </c>
      <c r="D442" s="87">
        <v>30000</v>
      </c>
      <c r="E442" s="87">
        <v>341</v>
      </c>
      <c r="F442" s="563">
        <f t="shared" si="21"/>
        <v>30000</v>
      </c>
      <c r="G442" s="87">
        <f t="shared" si="19"/>
        <v>0</v>
      </c>
      <c r="H442" s="690"/>
      <c r="I442" s="693"/>
      <c r="J442" s="692"/>
      <c r="K442" s="692"/>
    </row>
    <row r="443" spans="1:11" ht="15">
      <c r="A443" s="734">
        <f t="shared" si="20"/>
        <v>87.786259541984734</v>
      </c>
      <c r="B443" s="87" t="s">
        <v>3630</v>
      </c>
      <c r="C443" s="514" t="s">
        <v>3671</v>
      </c>
      <c r="D443" s="87">
        <v>23000</v>
      </c>
      <c r="E443" s="87">
        <v>262</v>
      </c>
      <c r="F443" s="563">
        <f t="shared" si="21"/>
        <v>23000</v>
      </c>
      <c r="G443" s="87">
        <f t="shared" si="19"/>
        <v>0</v>
      </c>
      <c r="H443" s="690"/>
      <c r="I443" s="693"/>
      <c r="J443" s="692"/>
      <c r="K443" s="692"/>
    </row>
    <row r="444" spans="1:11" ht="15">
      <c r="A444" s="734">
        <f t="shared" si="20"/>
        <v>91.836734693877546</v>
      </c>
      <c r="B444" s="87" t="s">
        <v>3630</v>
      </c>
      <c r="C444" s="476" t="s">
        <v>3672</v>
      </c>
      <c r="D444" s="87">
        <v>27000</v>
      </c>
      <c r="E444" s="87">
        <v>294</v>
      </c>
      <c r="F444" s="563">
        <f t="shared" si="21"/>
        <v>27000</v>
      </c>
      <c r="G444" s="87">
        <f t="shared" si="19"/>
        <v>0</v>
      </c>
      <c r="H444" s="690"/>
      <c r="I444" s="693"/>
      <c r="J444" s="692"/>
      <c r="K444" s="692"/>
    </row>
    <row r="445" spans="1:11" ht="15">
      <c r="A445" s="734">
        <f t="shared" si="20"/>
        <v>94.117647058823536</v>
      </c>
      <c r="B445" s="87" t="s">
        <v>3630</v>
      </c>
      <c r="C445" s="491" t="s">
        <v>3673</v>
      </c>
      <c r="D445" s="87">
        <v>40000</v>
      </c>
      <c r="E445" s="87">
        <v>425</v>
      </c>
      <c r="F445" s="563">
        <f t="shared" si="21"/>
        <v>40000</v>
      </c>
      <c r="G445" s="87">
        <f t="shared" si="19"/>
        <v>0</v>
      </c>
      <c r="H445" s="690"/>
      <c r="I445" s="693">
        <v>4326</v>
      </c>
      <c r="J445" s="692"/>
      <c r="K445" s="692"/>
    </row>
    <row r="446" spans="1:11" ht="15">
      <c r="A446" s="734">
        <f t="shared" si="20"/>
        <v>88.235294117647058</v>
      </c>
      <c r="B446" s="87" t="s">
        <v>3630</v>
      </c>
      <c r="C446" s="514" t="s">
        <v>3674</v>
      </c>
      <c r="D446" s="87">
        <v>15000</v>
      </c>
      <c r="E446" s="87">
        <v>170</v>
      </c>
      <c r="F446" s="563">
        <f t="shared" si="21"/>
        <v>15000</v>
      </c>
      <c r="G446" s="87">
        <f t="shared" si="19"/>
        <v>0</v>
      </c>
      <c r="H446" s="690"/>
      <c r="I446" s="693"/>
      <c r="J446" s="692"/>
      <c r="K446" s="692"/>
    </row>
    <row r="447" spans="1:11" ht="15">
      <c r="A447" s="734">
        <f t="shared" si="20"/>
        <v>87.939698492462313</v>
      </c>
      <c r="B447" s="87" t="s">
        <v>3630</v>
      </c>
      <c r="C447" s="514" t="s">
        <v>3675</v>
      </c>
      <c r="D447" s="87">
        <v>35000</v>
      </c>
      <c r="E447" s="87">
        <v>398</v>
      </c>
      <c r="F447" s="563">
        <f t="shared" si="21"/>
        <v>35000</v>
      </c>
      <c r="G447" s="87">
        <f t="shared" si="19"/>
        <v>0</v>
      </c>
      <c r="H447" s="690"/>
      <c r="I447" s="693"/>
      <c r="J447" s="692"/>
      <c r="K447" s="692"/>
    </row>
    <row r="448" spans="1:11" ht="15">
      <c r="A448" s="734">
        <f t="shared" si="20"/>
        <v>87.912087912087912</v>
      </c>
      <c r="B448" s="87" t="s">
        <v>3630</v>
      </c>
      <c r="C448" s="514" t="s">
        <v>3676</v>
      </c>
      <c r="D448" s="87">
        <v>32000</v>
      </c>
      <c r="E448" s="87">
        <v>364</v>
      </c>
      <c r="F448" s="563">
        <f t="shared" si="21"/>
        <v>32000</v>
      </c>
      <c r="G448" s="87">
        <f t="shared" si="19"/>
        <v>0</v>
      </c>
      <c r="H448" s="690"/>
      <c r="I448" s="693"/>
      <c r="J448" s="692"/>
      <c r="K448" s="692"/>
    </row>
    <row r="449" spans="1:11" ht="15">
      <c r="A449" s="734">
        <f t="shared" si="20"/>
        <v>87.765957446808514</v>
      </c>
      <c r="B449" s="87" t="s">
        <v>3630</v>
      </c>
      <c r="C449" s="514" t="s">
        <v>3677</v>
      </c>
      <c r="D449" s="87">
        <v>16500</v>
      </c>
      <c r="E449" s="87">
        <v>188</v>
      </c>
      <c r="F449" s="563">
        <f t="shared" si="21"/>
        <v>16500</v>
      </c>
      <c r="G449" s="87">
        <f t="shared" si="19"/>
        <v>0</v>
      </c>
      <c r="H449" s="690"/>
      <c r="I449" s="693"/>
      <c r="J449" s="692"/>
      <c r="K449" s="692"/>
    </row>
    <row r="450" spans="1:11" ht="15">
      <c r="A450" s="734">
        <f t="shared" si="20"/>
        <v>87.962962962962962</v>
      </c>
      <c r="B450" s="87" t="s">
        <v>3630</v>
      </c>
      <c r="C450" s="514" t="s">
        <v>3678</v>
      </c>
      <c r="D450" s="87">
        <v>28500</v>
      </c>
      <c r="E450" s="87">
        <v>324</v>
      </c>
      <c r="F450" s="563">
        <f t="shared" si="21"/>
        <v>28500</v>
      </c>
      <c r="G450" s="87">
        <f t="shared" si="19"/>
        <v>0</v>
      </c>
      <c r="H450" s="690"/>
      <c r="I450" s="693"/>
      <c r="J450" s="692"/>
      <c r="K450" s="692"/>
    </row>
    <row r="451" spans="1:11" ht="15">
      <c r="A451" s="734">
        <f t="shared" si="20"/>
        <v>87.841961852861033</v>
      </c>
      <c r="B451" s="87" t="s">
        <v>3630</v>
      </c>
      <c r="C451" s="514" t="s">
        <v>3679</v>
      </c>
      <c r="D451" s="87">
        <v>32238</v>
      </c>
      <c r="E451" s="87">
        <v>367</v>
      </c>
      <c r="F451" s="563">
        <f t="shared" si="21"/>
        <v>32238</v>
      </c>
      <c r="G451" s="87">
        <f t="shared" si="19"/>
        <v>0</v>
      </c>
      <c r="H451" s="690"/>
      <c r="I451" s="693"/>
      <c r="J451" s="692"/>
      <c r="K451" s="692"/>
    </row>
    <row r="452" spans="1:11" ht="15">
      <c r="A452" s="734">
        <f t="shared" si="20"/>
        <v>100</v>
      </c>
      <c r="B452" s="87" t="s">
        <v>3630</v>
      </c>
      <c r="C452" s="514" t="s">
        <v>66</v>
      </c>
      <c r="D452" s="87">
        <v>150</v>
      </c>
      <c r="E452" s="87">
        <v>1.5</v>
      </c>
      <c r="F452" s="563">
        <f t="shared" si="21"/>
        <v>150</v>
      </c>
      <c r="G452" s="87">
        <f t="shared" si="19"/>
        <v>0</v>
      </c>
      <c r="H452" s="690"/>
      <c r="I452" s="693"/>
      <c r="J452" s="692"/>
      <c r="K452" s="692"/>
    </row>
    <row r="453" spans="1:11" ht="15">
      <c r="A453" s="734">
        <f t="shared" si="20"/>
        <v>88.495575221238937</v>
      </c>
      <c r="B453" s="87" t="s">
        <v>3680</v>
      </c>
      <c r="C453" s="514" t="s">
        <v>3681</v>
      </c>
      <c r="D453" s="87">
        <v>10000</v>
      </c>
      <c r="E453" s="87">
        <v>113</v>
      </c>
      <c r="F453" s="563">
        <f t="shared" si="21"/>
        <v>10000</v>
      </c>
      <c r="G453" s="87">
        <f t="shared" si="19"/>
        <v>0</v>
      </c>
      <c r="H453" s="690"/>
      <c r="I453" s="693"/>
      <c r="J453" s="692"/>
      <c r="K453" s="692"/>
    </row>
    <row r="454" spans="1:11" ht="15">
      <c r="A454" s="734">
        <f t="shared" si="20"/>
        <v>88</v>
      </c>
      <c r="B454" s="87" t="s">
        <v>3680</v>
      </c>
      <c r="C454" s="514" t="s">
        <v>3682</v>
      </c>
      <c r="D454" s="87">
        <v>22000</v>
      </c>
      <c r="E454" s="476">
        <v>250</v>
      </c>
      <c r="F454" s="563">
        <f t="shared" si="21"/>
        <v>22000</v>
      </c>
      <c r="G454" s="87">
        <f t="shared" si="19"/>
        <v>0</v>
      </c>
      <c r="H454" s="690"/>
      <c r="I454" s="693"/>
      <c r="J454" s="692"/>
      <c r="K454" s="692"/>
    </row>
    <row r="455" spans="1:11" ht="15">
      <c r="A455" s="734">
        <f t="shared" si="20"/>
        <v>88.105726872246692</v>
      </c>
      <c r="B455" s="87" t="s">
        <v>3680</v>
      </c>
      <c r="C455" s="514" t="s">
        <v>3683</v>
      </c>
      <c r="D455" s="87">
        <v>20000</v>
      </c>
      <c r="E455" s="87">
        <v>227</v>
      </c>
      <c r="F455" s="563">
        <f t="shared" si="21"/>
        <v>20000</v>
      </c>
      <c r="G455" s="87">
        <f t="shared" si="19"/>
        <v>0</v>
      </c>
      <c r="H455" s="690"/>
      <c r="I455" s="693"/>
      <c r="J455" s="692"/>
      <c r="K455" s="692"/>
    </row>
    <row r="456" spans="1:11" ht="15">
      <c r="A456" s="734">
        <f t="shared" si="20"/>
        <v>87.947882736156359</v>
      </c>
      <c r="B456" s="87" t="s">
        <v>3680</v>
      </c>
      <c r="C456" s="514" t="s">
        <v>3089</v>
      </c>
      <c r="D456" s="87">
        <v>27000</v>
      </c>
      <c r="E456" s="87">
        <v>307</v>
      </c>
      <c r="F456" s="563">
        <f t="shared" si="21"/>
        <v>27000</v>
      </c>
      <c r="G456" s="87">
        <f t="shared" si="19"/>
        <v>0</v>
      </c>
      <c r="H456" s="690"/>
      <c r="I456" s="693"/>
      <c r="J456" s="692"/>
      <c r="K456" s="692"/>
    </row>
    <row r="457" spans="1:11" ht="15">
      <c r="A457" s="734">
        <f t="shared" si="20"/>
        <v>88.235294117647058</v>
      </c>
      <c r="B457" s="87" t="s">
        <v>3680</v>
      </c>
      <c r="C457" s="514" t="s">
        <v>30</v>
      </c>
      <c r="D457" s="87">
        <v>9000</v>
      </c>
      <c r="E457" s="87">
        <v>102</v>
      </c>
      <c r="F457" s="563">
        <f t="shared" si="21"/>
        <v>9000</v>
      </c>
      <c r="G457" s="87">
        <f t="shared" si="19"/>
        <v>0</v>
      </c>
      <c r="H457" s="690"/>
      <c r="I457" s="693"/>
      <c r="J457" s="692"/>
      <c r="K457" s="692"/>
    </row>
    <row r="458" spans="1:11" ht="15">
      <c r="A458" s="734">
        <f t="shared" si="20"/>
        <v>92.233009708737868</v>
      </c>
      <c r="B458" s="87" t="s">
        <v>3680</v>
      </c>
      <c r="C458" s="514" t="s">
        <v>3038</v>
      </c>
      <c r="D458" s="87">
        <v>19000</v>
      </c>
      <c r="E458" s="87">
        <v>206</v>
      </c>
      <c r="F458" s="563">
        <f t="shared" si="21"/>
        <v>19000</v>
      </c>
      <c r="G458" s="87">
        <f t="shared" si="19"/>
        <v>0</v>
      </c>
      <c r="H458" s="690"/>
      <c r="I458" s="693" t="s">
        <v>3696</v>
      </c>
      <c r="J458" s="692">
        <v>35000</v>
      </c>
      <c r="K458" s="692"/>
    </row>
    <row r="459" spans="1:11" ht="15">
      <c r="A459" s="734">
        <f t="shared" si="20"/>
        <v>92.024539877300612</v>
      </c>
      <c r="B459" s="87" t="s">
        <v>3680</v>
      </c>
      <c r="C459" s="514" t="s">
        <v>3214</v>
      </c>
      <c r="D459" s="87">
        <v>30000</v>
      </c>
      <c r="E459" s="87">
        <v>326</v>
      </c>
      <c r="F459" s="563">
        <f t="shared" si="21"/>
        <v>30000</v>
      </c>
      <c r="G459" s="87">
        <f t="shared" si="19"/>
        <v>0</v>
      </c>
      <c r="H459" s="690"/>
      <c r="I459" s="693"/>
      <c r="J459" s="692"/>
      <c r="K459" s="692"/>
    </row>
    <row r="460" spans="1:11" ht="15">
      <c r="A460" s="734">
        <f t="shared" si="20"/>
        <v>88.082901554404145</v>
      </c>
      <c r="B460" s="87" t="s">
        <v>3680</v>
      </c>
      <c r="C460" s="514" t="s">
        <v>1926</v>
      </c>
      <c r="D460" s="87">
        <v>17000</v>
      </c>
      <c r="E460" s="87">
        <v>193</v>
      </c>
      <c r="F460" s="563">
        <f t="shared" si="21"/>
        <v>17000</v>
      </c>
      <c r="G460" s="87">
        <f t="shared" si="19"/>
        <v>0</v>
      </c>
      <c r="H460" s="690"/>
      <c r="I460" s="693"/>
      <c r="J460" s="692"/>
      <c r="K460" s="692"/>
    </row>
    <row r="461" spans="1:11" ht="15">
      <c r="A461" s="734">
        <f t="shared" si="20"/>
        <v>88.105726872246692</v>
      </c>
      <c r="B461" s="87" t="s">
        <v>3680</v>
      </c>
      <c r="C461" s="514" t="s">
        <v>3684</v>
      </c>
      <c r="D461" s="87">
        <v>20000</v>
      </c>
      <c r="E461" s="87">
        <v>227</v>
      </c>
      <c r="F461" s="563">
        <f t="shared" si="21"/>
        <v>20000</v>
      </c>
      <c r="G461" s="87">
        <f t="shared" si="19"/>
        <v>0</v>
      </c>
      <c r="H461" s="690"/>
      <c r="I461" s="693"/>
      <c r="J461" s="692"/>
      <c r="K461" s="692"/>
    </row>
    <row r="462" spans="1:11" ht="15">
      <c r="A462" s="734">
        <f t="shared" si="20"/>
        <v>97.65625</v>
      </c>
      <c r="B462" s="87" t="s">
        <v>3680</v>
      </c>
      <c r="C462" s="514" t="s">
        <v>3685</v>
      </c>
      <c r="D462" s="87">
        <v>25000</v>
      </c>
      <c r="E462" s="87">
        <v>256</v>
      </c>
      <c r="F462" s="563">
        <f t="shared" si="21"/>
        <v>25000</v>
      </c>
      <c r="G462" s="87">
        <f t="shared" si="19"/>
        <v>0</v>
      </c>
      <c r="H462" s="690"/>
      <c r="I462" s="693"/>
      <c r="J462" s="692"/>
      <c r="K462" s="692"/>
    </row>
    <row r="463" spans="1:11" ht="15">
      <c r="A463" s="734">
        <f t="shared" si="20"/>
        <v>88.028169014084511</v>
      </c>
      <c r="B463" s="87" t="s">
        <v>3680</v>
      </c>
      <c r="C463" s="514" t="s">
        <v>3686</v>
      </c>
      <c r="D463" s="87">
        <v>25000</v>
      </c>
      <c r="E463" s="87">
        <v>284</v>
      </c>
      <c r="F463" s="563">
        <f t="shared" si="21"/>
        <v>25000</v>
      </c>
      <c r="G463" s="87">
        <f t="shared" si="19"/>
        <v>0</v>
      </c>
      <c r="H463" s="690"/>
      <c r="I463" s="693"/>
      <c r="J463" s="692"/>
      <c r="K463" s="692"/>
    </row>
    <row r="464" spans="1:11" ht="15">
      <c r="A464" s="734">
        <f t="shared" si="20"/>
        <v>87.912087912087912</v>
      </c>
      <c r="B464" s="87" t="s">
        <v>3680</v>
      </c>
      <c r="C464" s="514" t="s">
        <v>30</v>
      </c>
      <c r="D464" s="87">
        <v>8000</v>
      </c>
      <c r="E464" s="87">
        <v>91</v>
      </c>
      <c r="F464" s="563">
        <f t="shared" si="21"/>
        <v>8000</v>
      </c>
      <c r="G464" s="87">
        <f t="shared" si="19"/>
        <v>0</v>
      </c>
      <c r="H464" s="690"/>
      <c r="I464" s="693"/>
      <c r="J464" s="692"/>
      <c r="K464" s="692"/>
    </row>
    <row r="465" spans="1:11" ht="15">
      <c r="A465" s="734">
        <f t="shared" si="20"/>
        <v>88.105726872246692</v>
      </c>
      <c r="B465" s="87" t="s">
        <v>3680</v>
      </c>
      <c r="C465" s="514" t="s">
        <v>1959</v>
      </c>
      <c r="D465" s="87">
        <v>20000</v>
      </c>
      <c r="E465" s="87">
        <v>227</v>
      </c>
      <c r="F465" s="563">
        <f t="shared" si="21"/>
        <v>20000</v>
      </c>
      <c r="G465" s="87">
        <f t="shared" si="19"/>
        <v>0</v>
      </c>
      <c r="H465" s="690"/>
      <c r="I465" s="693"/>
      <c r="J465" s="692"/>
      <c r="K465" s="692"/>
    </row>
    <row r="466" spans="1:11" ht="15">
      <c r="A466" s="734">
        <f t="shared" si="20"/>
        <v>97.674418604651166</v>
      </c>
      <c r="B466" s="87" t="s">
        <v>3680</v>
      </c>
      <c r="C466" s="514" t="s">
        <v>66</v>
      </c>
      <c r="D466" s="87">
        <v>210</v>
      </c>
      <c r="E466" s="87">
        <v>2.15</v>
      </c>
      <c r="F466" s="563">
        <f t="shared" si="21"/>
        <v>210</v>
      </c>
      <c r="G466" s="87">
        <f t="shared" si="19"/>
        <v>0</v>
      </c>
      <c r="H466" s="690"/>
      <c r="I466" s="693"/>
      <c r="J466" s="692"/>
      <c r="K466" s="692"/>
    </row>
    <row r="467" spans="1:11" ht="15">
      <c r="A467" s="734">
        <f t="shared" ref="A467:A530" si="22">D467/E467</f>
        <v>87.810126582278485</v>
      </c>
      <c r="B467" s="87" t="s">
        <v>3680</v>
      </c>
      <c r="C467" s="514" t="s">
        <v>3687</v>
      </c>
      <c r="D467" s="87">
        <v>13874</v>
      </c>
      <c r="E467" s="87">
        <v>158</v>
      </c>
      <c r="F467" s="563">
        <f t="shared" ref="F467:F530" si="23">D467</f>
        <v>13874</v>
      </c>
      <c r="G467" s="87">
        <f t="shared" si="19"/>
        <v>0</v>
      </c>
      <c r="H467" s="690"/>
      <c r="I467" s="693"/>
      <c r="J467" s="692"/>
      <c r="K467" s="692"/>
    </row>
    <row r="468" spans="1:11" ht="15">
      <c r="A468" s="734">
        <f t="shared" si="22"/>
        <v>110.67391304347827</v>
      </c>
      <c r="B468" s="87" t="s">
        <v>3680</v>
      </c>
      <c r="C468" s="514" t="s">
        <v>3688</v>
      </c>
      <c r="D468" s="87">
        <v>25455</v>
      </c>
      <c r="E468" s="87">
        <v>230</v>
      </c>
      <c r="F468" s="563">
        <f t="shared" si="23"/>
        <v>25455</v>
      </c>
      <c r="G468" s="87">
        <f t="shared" si="19"/>
        <v>0</v>
      </c>
      <c r="H468" s="690"/>
      <c r="I468" s="693"/>
      <c r="J468" s="692"/>
      <c r="K468" s="692"/>
    </row>
    <row r="469" spans="1:11" ht="15">
      <c r="A469" s="734">
        <f t="shared" si="22"/>
        <v>93.333333333333329</v>
      </c>
      <c r="B469" s="87" t="s">
        <v>3680</v>
      </c>
      <c r="C469" s="514" t="s">
        <v>3689</v>
      </c>
      <c r="D469" s="87">
        <v>35000</v>
      </c>
      <c r="E469" s="87">
        <v>375</v>
      </c>
      <c r="F469" s="563">
        <f t="shared" si="23"/>
        <v>35000</v>
      </c>
      <c r="G469" s="87">
        <f t="shared" si="19"/>
        <v>0</v>
      </c>
      <c r="H469" s="690"/>
      <c r="I469" s="693"/>
      <c r="J469" s="692"/>
      <c r="K469" s="692"/>
    </row>
    <row r="470" spans="1:11" ht="15">
      <c r="A470" s="734">
        <f t="shared" si="22"/>
        <v>87.976539589442808</v>
      </c>
      <c r="B470" s="87" t="s">
        <v>3680</v>
      </c>
      <c r="C470" s="514" t="s">
        <v>3690</v>
      </c>
      <c r="D470" s="87">
        <v>30000</v>
      </c>
      <c r="E470" s="87">
        <v>341</v>
      </c>
      <c r="F470" s="563">
        <f t="shared" si="23"/>
        <v>30000</v>
      </c>
      <c r="G470" s="87">
        <f t="shared" si="19"/>
        <v>0</v>
      </c>
      <c r="H470" s="690"/>
      <c r="I470" s="693"/>
      <c r="J470" s="692"/>
      <c r="K470" s="692"/>
    </row>
    <row r="471" spans="1:11" ht="15">
      <c r="A471" s="734">
        <f t="shared" si="22"/>
        <v>87.976539589442808</v>
      </c>
      <c r="B471" s="87" t="s">
        <v>3680</v>
      </c>
      <c r="C471" s="514" t="s">
        <v>3691</v>
      </c>
      <c r="D471" s="87">
        <v>30000</v>
      </c>
      <c r="E471" s="87">
        <v>341</v>
      </c>
      <c r="F471" s="563">
        <f t="shared" si="23"/>
        <v>30000</v>
      </c>
      <c r="G471" s="87">
        <f t="shared" si="19"/>
        <v>0</v>
      </c>
      <c r="H471" s="690"/>
      <c r="I471" s="693"/>
      <c r="J471" s="692"/>
      <c r="K471" s="692"/>
    </row>
    <row r="472" spans="1:11" ht="15">
      <c r="A472" s="734">
        <f t="shared" si="22"/>
        <v>87.837837837837839</v>
      </c>
      <c r="B472" s="87" t="s">
        <v>3680</v>
      </c>
      <c r="C472" s="514" t="s">
        <v>3692</v>
      </c>
      <c r="D472" s="87">
        <v>13000</v>
      </c>
      <c r="E472" s="87">
        <v>148</v>
      </c>
      <c r="F472" s="563">
        <f t="shared" si="23"/>
        <v>13000</v>
      </c>
      <c r="G472" s="87">
        <f t="shared" si="19"/>
        <v>0</v>
      </c>
      <c r="H472" s="690"/>
      <c r="I472" s="693"/>
      <c r="J472" s="692"/>
      <c r="K472" s="692"/>
    </row>
    <row r="473" spans="1:11" ht="15">
      <c r="A473" s="734">
        <f t="shared" si="22"/>
        <v>88.235294117647058</v>
      </c>
      <c r="B473" s="87" t="s">
        <v>3680</v>
      </c>
      <c r="C473" s="514" t="s">
        <v>3693</v>
      </c>
      <c r="D473" s="87">
        <v>9000</v>
      </c>
      <c r="E473" s="87">
        <v>102</v>
      </c>
      <c r="F473" s="563">
        <f t="shared" si="23"/>
        <v>9000</v>
      </c>
      <c r="G473" s="87">
        <f t="shared" si="19"/>
        <v>0</v>
      </c>
      <c r="H473" s="690"/>
      <c r="I473" s="693"/>
      <c r="J473" s="692"/>
      <c r="K473" s="692"/>
    </row>
    <row r="474" spans="1:11" ht="15">
      <c r="A474" s="734">
        <f t="shared" si="22"/>
        <v>87.912087912087912</v>
      </c>
      <c r="B474" s="87" t="s">
        <v>3680</v>
      </c>
      <c r="C474" s="514" t="s">
        <v>3694</v>
      </c>
      <c r="D474" s="87">
        <v>32000</v>
      </c>
      <c r="E474" s="87">
        <v>364</v>
      </c>
      <c r="F474" s="563">
        <f t="shared" si="23"/>
        <v>32000</v>
      </c>
      <c r="G474" s="87">
        <f t="shared" si="19"/>
        <v>0</v>
      </c>
      <c r="H474" s="690"/>
      <c r="I474" s="693"/>
      <c r="J474" s="692"/>
      <c r="K474" s="692"/>
    </row>
    <row r="475" spans="1:11" ht="15">
      <c r="A475" s="734">
        <f t="shared" si="22"/>
        <v>87.797619047619051</v>
      </c>
      <c r="B475" s="87" t="s">
        <v>3680</v>
      </c>
      <c r="C475" s="514" t="s">
        <v>3695</v>
      </c>
      <c r="D475" s="87">
        <v>29500</v>
      </c>
      <c r="E475" s="87">
        <v>336</v>
      </c>
      <c r="F475" s="563">
        <f t="shared" si="23"/>
        <v>29500</v>
      </c>
      <c r="G475" s="87">
        <f t="shared" si="19"/>
        <v>0</v>
      </c>
      <c r="H475" s="690"/>
      <c r="I475" s="693"/>
      <c r="J475" s="692"/>
      <c r="K475" s="692"/>
    </row>
    <row r="476" spans="1:11" ht="15">
      <c r="A476" s="734">
        <f t="shared" si="22"/>
        <v>88.105726872246692</v>
      </c>
      <c r="B476" s="87" t="s">
        <v>3657</v>
      </c>
      <c r="C476" s="514" t="s">
        <v>3698</v>
      </c>
      <c r="D476" s="87">
        <v>20000</v>
      </c>
      <c r="E476" s="87">
        <v>227</v>
      </c>
      <c r="F476" s="563">
        <f t="shared" si="23"/>
        <v>20000</v>
      </c>
      <c r="G476" s="87">
        <f t="shared" si="19"/>
        <v>0</v>
      </c>
      <c r="H476" s="690"/>
      <c r="I476" s="693"/>
      <c r="J476" s="692"/>
      <c r="K476" s="692"/>
    </row>
    <row r="477" spans="1:11" ht="15">
      <c r="A477" s="734">
        <f t="shared" si="22"/>
        <v>87.86610878661088</v>
      </c>
      <c r="B477" s="87" t="s">
        <v>3657</v>
      </c>
      <c r="C477" s="514" t="s">
        <v>2012</v>
      </c>
      <c r="D477" s="87">
        <v>21000</v>
      </c>
      <c r="E477" s="87">
        <v>239</v>
      </c>
      <c r="F477" s="563">
        <f t="shared" si="23"/>
        <v>21000</v>
      </c>
      <c r="G477" s="87">
        <f t="shared" si="19"/>
        <v>0</v>
      </c>
      <c r="H477" s="690"/>
      <c r="I477" s="693"/>
      <c r="J477" s="692"/>
      <c r="K477" s="692"/>
    </row>
    <row r="478" spans="1:11" ht="15">
      <c r="A478" s="734">
        <f t="shared" si="22"/>
        <v>87.804878048780495</v>
      </c>
      <c r="B478" s="87" t="s">
        <v>3657</v>
      </c>
      <c r="C478" s="514" t="s">
        <v>3699</v>
      </c>
      <c r="D478" s="87">
        <v>18000</v>
      </c>
      <c r="E478" s="87">
        <v>205</v>
      </c>
      <c r="F478" s="563">
        <f t="shared" si="23"/>
        <v>18000</v>
      </c>
      <c r="G478" s="87">
        <f t="shared" si="19"/>
        <v>0</v>
      </c>
      <c r="H478" s="690"/>
      <c r="I478" s="693"/>
      <c r="J478" s="692"/>
      <c r="K478" s="692"/>
    </row>
    <row r="479" spans="1:11" ht="15">
      <c r="A479" s="734">
        <f t="shared" si="22"/>
        <v>88.105726872246692</v>
      </c>
      <c r="B479" s="87" t="s">
        <v>3657</v>
      </c>
      <c r="C479" s="491" t="s">
        <v>3713</v>
      </c>
      <c r="D479" s="87">
        <v>20000</v>
      </c>
      <c r="E479" s="87">
        <v>227</v>
      </c>
      <c r="F479" s="563">
        <f t="shared" si="23"/>
        <v>20000</v>
      </c>
      <c r="G479" s="87">
        <f t="shared" si="19"/>
        <v>0</v>
      </c>
      <c r="H479" s="690"/>
      <c r="I479" s="693"/>
      <c r="J479" s="692"/>
      <c r="K479" s="692"/>
    </row>
    <row r="480" spans="1:11" ht="15">
      <c r="A480" s="734">
        <f t="shared" si="22"/>
        <v>87.86610878661088</v>
      </c>
      <c r="B480" s="87" t="s">
        <v>3657</v>
      </c>
      <c r="C480" s="514" t="s">
        <v>3700</v>
      </c>
      <c r="D480" s="87">
        <v>21000</v>
      </c>
      <c r="E480" s="87">
        <v>239</v>
      </c>
      <c r="F480" s="563">
        <f t="shared" si="23"/>
        <v>21000</v>
      </c>
      <c r="G480" s="87">
        <f t="shared" si="19"/>
        <v>0</v>
      </c>
      <c r="H480" s="690"/>
      <c r="I480" s="693"/>
      <c r="J480" s="692"/>
      <c r="K480" s="692"/>
    </row>
    <row r="481" spans="1:11" ht="15">
      <c r="A481" s="734">
        <f t="shared" si="22"/>
        <v>88.028169014084511</v>
      </c>
      <c r="B481" s="87" t="s">
        <v>3657</v>
      </c>
      <c r="C481" s="514" t="s">
        <v>3701</v>
      </c>
      <c r="D481" s="87">
        <v>25000</v>
      </c>
      <c r="E481" s="87">
        <v>284</v>
      </c>
      <c r="F481" s="563">
        <f t="shared" si="23"/>
        <v>25000</v>
      </c>
      <c r="G481" s="87">
        <f t="shared" si="19"/>
        <v>0</v>
      </c>
      <c r="H481" s="690"/>
      <c r="I481" s="693"/>
      <c r="J481" s="692"/>
      <c r="K481" s="692"/>
    </row>
    <row r="482" spans="1:11" ht="15">
      <c r="A482" s="734">
        <f t="shared" si="22"/>
        <v>88.105726872246692</v>
      </c>
      <c r="B482" s="87" t="s">
        <v>3657</v>
      </c>
      <c r="C482" s="514" t="s">
        <v>3702</v>
      </c>
      <c r="D482" s="87">
        <v>20000</v>
      </c>
      <c r="E482" s="87">
        <v>227</v>
      </c>
      <c r="F482" s="563">
        <f t="shared" si="23"/>
        <v>20000</v>
      </c>
      <c r="G482" s="87">
        <f t="shared" si="19"/>
        <v>0</v>
      </c>
      <c r="H482" s="690"/>
      <c r="I482" s="693"/>
      <c r="J482" s="692"/>
      <c r="K482" s="692"/>
    </row>
    <row r="483" spans="1:11" ht="15">
      <c r="A483" s="734">
        <f t="shared" si="22"/>
        <v>93.023255813953483</v>
      </c>
      <c r="B483" s="87" t="s">
        <v>3657</v>
      </c>
      <c r="C483" s="514" t="s">
        <v>3703</v>
      </c>
      <c r="D483" s="87">
        <v>24000</v>
      </c>
      <c r="E483" s="87">
        <v>258</v>
      </c>
      <c r="F483" s="563">
        <f t="shared" si="23"/>
        <v>24000</v>
      </c>
      <c r="G483" s="87">
        <f t="shared" si="19"/>
        <v>0</v>
      </c>
      <c r="H483" s="690"/>
      <c r="I483" s="693"/>
      <c r="J483" s="692"/>
      <c r="K483" s="692"/>
    </row>
    <row r="484" spans="1:11" ht="15">
      <c r="A484" s="734">
        <f t="shared" si="22"/>
        <v>87.912087912087912</v>
      </c>
      <c r="B484" s="87" t="s">
        <v>3657</v>
      </c>
      <c r="C484" s="514" t="s">
        <v>30</v>
      </c>
      <c r="D484" s="87">
        <v>8000</v>
      </c>
      <c r="E484" s="87">
        <v>91</v>
      </c>
      <c r="F484" s="563">
        <f t="shared" si="23"/>
        <v>8000</v>
      </c>
      <c r="G484" s="87">
        <f t="shared" si="19"/>
        <v>0</v>
      </c>
      <c r="H484" s="690"/>
      <c r="I484" s="693"/>
      <c r="J484" s="692"/>
      <c r="K484" s="692"/>
    </row>
    <row r="485" spans="1:11" ht="15">
      <c r="A485" s="734">
        <f t="shared" si="22"/>
        <v>87.912087912087912</v>
      </c>
      <c r="B485" s="87" t="s">
        <v>3657</v>
      </c>
      <c r="C485" s="514" t="s">
        <v>1913</v>
      </c>
      <c r="D485" s="87">
        <v>24000</v>
      </c>
      <c r="E485" s="87">
        <v>273</v>
      </c>
      <c r="F485" s="563">
        <f t="shared" si="23"/>
        <v>24000</v>
      </c>
      <c r="G485" s="87">
        <f t="shared" si="19"/>
        <v>0</v>
      </c>
      <c r="H485" s="690"/>
      <c r="I485" s="693"/>
      <c r="J485" s="692"/>
      <c r="K485" s="692"/>
    </row>
    <row r="486" spans="1:11" ht="15">
      <c r="A486" s="734">
        <f t="shared" si="22"/>
        <v>87.962962962962962</v>
      </c>
      <c r="B486" s="87" t="s">
        <v>3657</v>
      </c>
      <c r="C486" s="514" t="s">
        <v>3704</v>
      </c>
      <c r="D486" s="87">
        <v>19000</v>
      </c>
      <c r="E486" s="87">
        <v>216</v>
      </c>
      <c r="F486" s="563">
        <f t="shared" si="23"/>
        <v>19000</v>
      </c>
      <c r="G486" s="87">
        <f t="shared" si="19"/>
        <v>0</v>
      </c>
      <c r="H486" s="690"/>
      <c r="I486" s="693"/>
      <c r="J486" s="692"/>
      <c r="K486" s="692"/>
    </row>
    <row r="487" spans="1:11" ht="15">
      <c r="A487" s="734">
        <f t="shared" si="22"/>
        <v>87.86610878661088</v>
      </c>
      <c r="B487" s="87" t="s">
        <v>3657</v>
      </c>
      <c r="C487" s="514" t="s">
        <v>2013</v>
      </c>
      <c r="D487" s="87">
        <v>21000</v>
      </c>
      <c r="E487" s="87">
        <v>239</v>
      </c>
      <c r="F487" s="563">
        <f t="shared" si="23"/>
        <v>21000</v>
      </c>
      <c r="G487" s="87">
        <f t="shared" si="19"/>
        <v>0</v>
      </c>
      <c r="H487" s="690"/>
      <c r="I487" s="693"/>
      <c r="J487" s="692"/>
      <c r="K487" s="692"/>
    </row>
    <row r="488" spans="1:11" ht="15">
      <c r="A488" s="734">
        <f t="shared" si="22"/>
        <v>94.650205761316869</v>
      </c>
      <c r="B488" s="87" t="s">
        <v>3657</v>
      </c>
      <c r="C488" s="514" t="s">
        <v>3239</v>
      </c>
      <c r="D488" s="87">
        <v>23000</v>
      </c>
      <c r="E488" s="87">
        <v>243</v>
      </c>
      <c r="F488" s="563">
        <f t="shared" si="23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>
      <c r="A489" s="734">
        <f t="shared" si="22"/>
        <v>92.165898617511516</v>
      </c>
      <c r="B489" s="87" t="s">
        <v>3657</v>
      </c>
      <c r="C489" s="514" t="s">
        <v>3002</v>
      </c>
      <c r="D489" s="87">
        <v>20000</v>
      </c>
      <c r="E489" s="87">
        <v>217</v>
      </c>
      <c r="F489" s="563">
        <f t="shared" si="23"/>
        <v>20000</v>
      </c>
      <c r="G489" s="87">
        <f t="shared" si="19"/>
        <v>0</v>
      </c>
      <c r="H489" s="690"/>
      <c r="I489" s="693"/>
      <c r="J489" s="692"/>
      <c r="K489" s="692"/>
    </row>
    <row r="490" spans="1:11" ht="15">
      <c r="A490" s="734">
        <f t="shared" si="22"/>
        <v>87.837837837837839</v>
      </c>
      <c r="B490" s="87" t="s">
        <v>3657</v>
      </c>
      <c r="C490" s="514" t="s">
        <v>3705</v>
      </c>
      <c r="D490" s="87">
        <v>26000</v>
      </c>
      <c r="E490" s="87">
        <v>296</v>
      </c>
      <c r="F490" s="563">
        <f t="shared" si="23"/>
        <v>26000</v>
      </c>
      <c r="G490" s="87">
        <f t="shared" si="19"/>
        <v>0</v>
      </c>
      <c r="H490" s="690"/>
      <c r="I490" s="693"/>
      <c r="J490" s="692"/>
      <c r="K490" s="692"/>
    </row>
    <row r="491" spans="1:11" ht="15">
      <c r="A491" s="734">
        <f t="shared" si="22"/>
        <v>88</v>
      </c>
      <c r="B491" s="87" t="s">
        <v>3657</v>
      </c>
      <c r="C491" s="514" t="s">
        <v>2935</v>
      </c>
      <c r="D491" s="87">
        <v>22000</v>
      </c>
      <c r="E491" s="87">
        <v>250</v>
      </c>
      <c r="F491" s="563">
        <f t="shared" si="23"/>
        <v>22000</v>
      </c>
      <c r="G491" s="87">
        <f t="shared" si="19"/>
        <v>0</v>
      </c>
      <c r="H491" s="690"/>
      <c r="I491" s="693"/>
      <c r="J491" s="692"/>
      <c r="K491" s="692"/>
    </row>
    <row r="492" spans="1:11" ht="15">
      <c r="A492" s="734">
        <f t="shared" si="22"/>
        <v>91.525423728813564</v>
      </c>
      <c r="B492" s="87" t="s">
        <v>3657</v>
      </c>
      <c r="C492" s="514" t="s">
        <v>2858</v>
      </c>
      <c r="D492" s="87">
        <v>27000</v>
      </c>
      <c r="E492" s="87">
        <v>295</v>
      </c>
      <c r="F492" s="563">
        <f t="shared" si="23"/>
        <v>27000</v>
      </c>
      <c r="G492" s="87">
        <f t="shared" si="19"/>
        <v>0</v>
      </c>
      <c r="H492" s="690"/>
      <c r="I492" s="693"/>
      <c r="J492" s="692"/>
      <c r="K492" s="692"/>
    </row>
    <row r="493" spans="1:11" ht="15">
      <c r="A493" s="734">
        <f t="shared" si="22"/>
        <v>87.804878048780495</v>
      </c>
      <c r="B493" s="87" t="s">
        <v>3657</v>
      </c>
      <c r="C493" s="514" t="s">
        <v>3706</v>
      </c>
      <c r="D493" s="87">
        <v>18000</v>
      </c>
      <c r="E493" s="87">
        <v>205</v>
      </c>
      <c r="F493" s="563">
        <f t="shared" si="23"/>
        <v>18000</v>
      </c>
      <c r="G493" s="87">
        <f t="shared" si="19"/>
        <v>0</v>
      </c>
      <c r="H493" s="690"/>
      <c r="I493" s="693"/>
      <c r="J493" s="692"/>
      <c r="K493" s="692"/>
    </row>
    <row r="494" spans="1:11" ht="15">
      <c r="A494" s="734">
        <f t="shared" si="22"/>
        <v>87.962962962962962</v>
      </c>
      <c r="B494" s="87" t="s">
        <v>3657</v>
      </c>
      <c r="C494" s="514" t="s">
        <v>3707</v>
      </c>
      <c r="D494" s="87">
        <v>19000</v>
      </c>
      <c r="E494" s="87">
        <v>216</v>
      </c>
      <c r="F494" s="563">
        <f t="shared" si="23"/>
        <v>19000</v>
      </c>
      <c r="G494" s="87">
        <f t="shared" si="19"/>
        <v>0</v>
      </c>
      <c r="H494" s="690"/>
      <c r="I494" s="693"/>
      <c r="J494" s="692"/>
      <c r="K494" s="692"/>
    </row>
    <row r="495" spans="1:11" ht="15">
      <c r="A495" s="734">
        <f t="shared" si="22"/>
        <v>87.947882736156359</v>
      </c>
      <c r="B495" s="87" t="s">
        <v>3657</v>
      </c>
      <c r="C495" s="514" t="s">
        <v>3708</v>
      </c>
      <c r="D495" s="87">
        <v>27000</v>
      </c>
      <c r="E495" s="87">
        <v>307</v>
      </c>
      <c r="F495" s="563">
        <f t="shared" si="23"/>
        <v>27000</v>
      </c>
      <c r="G495" s="87">
        <f t="shared" si="19"/>
        <v>0</v>
      </c>
      <c r="H495" s="690"/>
      <c r="I495" s="693"/>
      <c r="J495" s="692"/>
      <c r="K495" s="692"/>
    </row>
    <row r="496" spans="1:11" ht="15">
      <c r="A496" s="734">
        <f t="shared" si="22"/>
        <v>87.878787878787875</v>
      </c>
      <c r="B496" s="87" t="s">
        <v>3657</v>
      </c>
      <c r="C496" s="514" t="s">
        <v>3709</v>
      </c>
      <c r="D496" s="87">
        <v>29000</v>
      </c>
      <c r="E496" s="87">
        <v>330</v>
      </c>
      <c r="F496" s="563">
        <f t="shared" si="23"/>
        <v>29000</v>
      </c>
      <c r="G496" s="87">
        <f t="shared" si="19"/>
        <v>0</v>
      </c>
      <c r="H496" s="690"/>
      <c r="I496" s="693"/>
      <c r="J496" s="692"/>
      <c r="K496" s="692"/>
    </row>
    <row r="497" spans="1:11" ht="15">
      <c r="A497" s="734">
        <f t="shared" si="22"/>
        <v>87.774294670846402</v>
      </c>
      <c r="B497" s="87" t="s">
        <v>3657</v>
      </c>
      <c r="C497" s="514" t="s">
        <v>3712</v>
      </c>
      <c r="D497" s="87">
        <v>28000</v>
      </c>
      <c r="E497" s="87">
        <v>319</v>
      </c>
      <c r="F497" s="563">
        <f t="shared" si="23"/>
        <v>28000</v>
      </c>
      <c r="G497" s="87">
        <f t="shared" si="19"/>
        <v>0</v>
      </c>
      <c r="H497" s="690"/>
      <c r="I497" s="693"/>
      <c r="J497" s="692"/>
      <c r="K497" s="692"/>
    </row>
    <row r="498" spans="1:11" ht="15">
      <c r="A498" s="734">
        <f t="shared" si="22"/>
        <v>88.235294117647058</v>
      </c>
      <c r="B498" s="87" t="s">
        <v>3657</v>
      </c>
      <c r="C498" s="514" t="s">
        <v>3710</v>
      </c>
      <c r="D498" s="87">
        <v>15000</v>
      </c>
      <c r="E498" s="87">
        <v>170</v>
      </c>
      <c r="F498" s="563">
        <f t="shared" si="23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>
      <c r="A499" s="734">
        <f t="shared" si="22"/>
        <v>87.939698492462313</v>
      </c>
      <c r="B499" s="87" t="s">
        <v>3657</v>
      </c>
      <c r="C499" s="514" t="s">
        <v>3711</v>
      </c>
      <c r="D499" s="87">
        <v>35000</v>
      </c>
      <c r="E499" s="87">
        <v>398</v>
      </c>
      <c r="F499" s="563">
        <f t="shared" si="23"/>
        <v>35000</v>
      </c>
      <c r="G499" s="87">
        <f t="shared" si="19"/>
        <v>0</v>
      </c>
      <c r="H499" s="690"/>
      <c r="I499" s="693"/>
      <c r="J499" s="692"/>
      <c r="K499" s="692"/>
    </row>
    <row r="500" spans="1:11" ht="15">
      <c r="A500" s="734">
        <f t="shared" si="22"/>
        <v>100.59171597633136</v>
      </c>
      <c r="B500" s="87" t="s">
        <v>3658</v>
      </c>
      <c r="C500" s="514" t="s">
        <v>2044</v>
      </c>
      <c r="D500" s="87">
        <v>17000</v>
      </c>
      <c r="E500" s="87">
        <v>169</v>
      </c>
      <c r="F500" s="563">
        <f t="shared" si="23"/>
        <v>17000</v>
      </c>
      <c r="G500" s="87">
        <f t="shared" si="19"/>
        <v>0</v>
      </c>
      <c r="H500" s="690"/>
      <c r="I500" s="693"/>
      <c r="J500" s="692"/>
      <c r="K500" s="692"/>
    </row>
    <row r="501" spans="1:11" ht="15">
      <c r="A501" s="734">
        <f t="shared" si="22"/>
        <v>100</v>
      </c>
      <c r="B501" s="87" t="s">
        <v>3658</v>
      </c>
      <c r="C501" s="514" t="s">
        <v>1855</v>
      </c>
      <c r="D501" s="87">
        <v>17000</v>
      </c>
      <c r="E501" s="87">
        <v>170</v>
      </c>
      <c r="F501" s="563">
        <f t="shared" si="23"/>
        <v>17000</v>
      </c>
      <c r="G501" s="87">
        <f t="shared" si="19"/>
        <v>0</v>
      </c>
      <c r="H501" s="690"/>
      <c r="I501" s="693"/>
      <c r="J501" s="692"/>
      <c r="K501" s="692"/>
    </row>
    <row r="502" spans="1:11" ht="15">
      <c r="A502" s="734">
        <f t="shared" si="22"/>
        <v>87.962962962962962</v>
      </c>
      <c r="B502" s="87" t="s">
        <v>3658</v>
      </c>
      <c r="C502" s="514" t="s">
        <v>3641</v>
      </c>
      <c r="D502" s="87">
        <v>19000</v>
      </c>
      <c r="E502" s="87">
        <v>216</v>
      </c>
      <c r="F502" s="563">
        <f t="shared" si="23"/>
        <v>19000</v>
      </c>
      <c r="G502" s="87">
        <f t="shared" si="19"/>
        <v>0</v>
      </c>
      <c r="H502" s="690"/>
      <c r="I502" s="693"/>
      <c r="J502" s="692"/>
      <c r="K502" s="692"/>
    </row>
    <row r="503" spans="1:11" ht="15">
      <c r="A503" s="734">
        <f t="shared" si="22"/>
        <v>87.976539589442808</v>
      </c>
      <c r="B503" s="87" t="s">
        <v>3658</v>
      </c>
      <c r="C503" s="491" t="s">
        <v>3727</v>
      </c>
      <c r="D503" s="87">
        <v>30000</v>
      </c>
      <c r="E503" s="87">
        <v>341</v>
      </c>
      <c r="F503" s="563">
        <f t="shared" si="23"/>
        <v>30000</v>
      </c>
      <c r="G503" s="87">
        <f t="shared" si="19"/>
        <v>0</v>
      </c>
      <c r="H503" s="690"/>
      <c r="I503" s="693" t="s">
        <v>1724</v>
      </c>
      <c r="J503" s="692">
        <v>30000</v>
      </c>
      <c r="K503" s="692"/>
    </row>
    <row r="504" spans="1:11" ht="15">
      <c r="A504" s="734">
        <f t="shared" si="22"/>
        <v>88</v>
      </c>
      <c r="B504" s="87" t="s">
        <v>3658</v>
      </c>
      <c r="C504" s="514" t="s">
        <v>3714</v>
      </c>
      <c r="D504" s="87">
        <v>22000</v>
      </c>
      <c r="E504" s="87">
        <v>250</v>
      </c>
      <c r="F504" s="563">
        <f t="shared" si="23"/>
        <v>22000</v>
      </c>
      <c r="G504" s="87">
        <f t="shared" si="19"/>
        <v>0</v>
      </c>
      <c r="H504" s="690"/>
      <c r="I504" s="693"/>
      <c r="J504" s="692"/>
      <c r="K504" s="692"/>
    </row>
    <row r="505" spans="1:11" ht="15">
      <c r="A505" s="734">
        <f t="shared" si="22"/>
        <v>90.551181102362207</v>
      </c>
      <c r="B505" s="87" t="s">
        <v>3658</v>
      </c>
      <c r="C505" s="514" t="s">
        <v>3715</v>
      </c>
      <c r="D505" s="87">
        <v>23000</v>
      </c>
      <c r="E505" s="87">
        <v>254</v>
      </c>
      <c r="F505" s="563">
        <f t="shared" si="23"/>
        <v>23000</v>
      </c>
      <c r="G505" s="87">
        <f t="shared" si="19"/>
        <v>0</v>
      </c>
      <c r="H505" s="690"/>
      <c r="I505" s="693"/>
      <c r="J505" s="692"/>
      <c r="K505" s="692"/>
    </row>
    <row r="506" spans="1:11" ht="15">
      <c r="A506" s="734">
        <f t="shared" si="22"/>
        <v>88</v>
      </c>
      <c r="B506" s="87" t="s">
        <v>3658</v>
      </c>
      <c r="C506" s="491" t="s">
        <v>3728</v>
      </c>
      <c r="D506" s="87">
        <v>22000</v>
      </c>
      <c r="E506" s="87">
        <v>250</v>
      </c>
      <c r="F506" s="563">
        <f t="shared" si="23"/>
        <v>22000</v>
      </c>
      <c r="G506" s="87">
        <f t="shared" si="19"/>
        <v>0</v>
      </c>
      <c r="H506" s="690"/>
      <c r="I506" s="693" t="s">
        <v>3655</v>
      </c>
      <c r="J506" s="692">
        <v>22000</v>
      </c>
      <c r="K506" s="692"/>
    </row>
    <row r="507" spans="1:11" ht="15">
      <c r="A507" s="734">
        <f t="shared" si="22"/>
        <v>88</v>
      </c>
      <c r="B507" s="87" t="s">
        <v>3658</v>
      </c>
      <c r="C507" s="514" t="s">
        <v>3639</v>
      </c>
      <c r="D507" s="87">
        <v>22000</v>
      </c>
      <c r="E507" s="87">
        <v>250</v>
      </c>
      <c r="F507" s="563">
        <f t="shared" si="23"/>
        <v>22000</v>
      </c>
      <c r="G507" s="87">
        <f t="shared" si="19"/>
        <v>0</v>
      </c>
      <c r="H507" s="690"/>
      <c r="I507" s="693"/>
      <c r="J507" s="692"/>
      <c r="K507" s="692"/>
    </row>
    <row r="508" spans="1:11" ht="15">
      <c r="A508" s="734">
        <f t="shared" si="22"/>
        <v>98.360655737704917</v>
      </c>
      <c r="B508" s="87" t="s">
        <v>3658</v>
      </c>
      <c r="C508" s="514" t="s">
        <v>3716</v>
      </c>
      <c r="D508" s="87">
        <v>24000</v>
      </c>
      <c r="E508" s="87">
        <v>244</v>
      </c>
      <c r="F508" s="563">
        <f t="shared" si="23"/>
        <v>24000</v>
      </c>
      <c r="G508" s="87">
        <f t="shared" si="19"/>
        <v>0</v>
      </c>
      <c r="H508" s="690"/>
      <c r="I508" s="693"/>
      <c r="J508" s="692"/>
      <c r="K508" s="692"/>
    </row>
    <row r="509" spans="1:11" ht="15">
      <c r="A509" s="734">
        <f t="shared" si="22"/>
        <v>88.004000000000005</v>
      </c>
      <c r="B509" s="87" t="s">
        <v>3658</v>
      </c>
      <c r="C509" s="514" t="s">
        <v>3717</v>
      </c>
      <c r="D509" s="87">
        <v>22001</v>
      </c>
      <c r="E509" s="87">
        <v>250</v>
      </c>
      <c r="F509" s="563">
        <f t="shared" si="23"/>
        <v>22001</v>
      </c>
      <c r="G509" s="87">
        <f t="shared" si="19"/>
        <v>0</v>
      </c>
      <c r="H509" s="690"/>
      <c r="I509" s="693"/>
      <c r="J509" s="692"/>
      <c r="K509" s="692"/>
    </row>
    <row r="510" spans="1:11" ht="15">
      <c r="A510" s="734">
        <f t="shared" si="22"/>
        <v>88.034188034188034</v>
      </c>
      <c r="B510" s="87" t="s">
        <v>3658</v>
      </c>
      <c r="C510" s="514" t="s">
        <v>3215</v>
      </c>
      <c r="D510" s="87">
        <v>20600</v>
      </c>
      <c r="E510" s="87">
        <v>234</v>
      </c>
      <c r="F510" s="563">
        <f t="shared" si="23"/>
        <v>20600</v>
      </c>
      <c r="G510" s="87">
        <f t="shared" si="19"/>
        <v>0</v>
      </c>
      <c r="H510" s="690"/>
      <c r="I510" s="693"/>
      <c r="J510" s="692"/>
      <c r="K510" s="692"/>
    </row>
    <row r="511" spans="1:11" ht="15">
      <c r="A511" s="734">
        <f t="shared" si="22"/>
        <v>89.605734767025083</v>
      </c>
      <c r="B511" s="87" t="s">
        <v>3658</v>
      </c>
      <c r="C511" s="514" t="s">
        <v>3718</v>
      </c>
      <c r="D511" s="87">
        <v>25000</v>
      </c>
      <c r="E511" s="87">
        <v>279</v>
      </c>
      <c r="F511" s="563">
        <f t="shared" si="23"/>
        <v>25000</v>
      </c>
      <c r="G511" s="87">
        <f t="shared" si="19"/>
        <v>0</v>
      </c>
      <c r="H511" s="690"/>
      <c r="I511" s="693"/>
      <c r="J511" s="692"/>
      <c r="K511" s="692"/>
    </row>
    <row r="512" spans="1:11" ht="15">
      <c r="A512" s="734">
        <f t="shared" si="22"/>
        <v>87.982832618025753</v>
      </c>
      <c r="B512" s="87" t="s">
        <v>3658</v>
      </c>
      <c r="C512" s="514" t="s">
        <v>3719</v>
      </c>
      <c r="D512" s="87">
        <v>20500</v>
      </c>
      <c r="E512" s="87">
        <v>233</v>
      </c>
      <c r="F512" s="563">
        <f t="shared" si="23"/>
        <v>20500</v>
      </c>
      <c r="G512" s="87">
        <f t="shared" si="19"/>
        <v>0</v>
      </c>
      <c r="H512" s="476"/>
      <c r="I512" s="760"/>
      <c r="J512" s="760"/>
      <c r="K512" s="692"/>
    </row>
    <row r="513" spans="1:11" ht="15">
      <c r="A513" s="734">
        <f t="shared" si="22"/>
        <v>88.235294117647058</v>
      </c>
      <c r="B513" s="87" t="s">
        <v>3658</v>
      </c>
      <c r="C513" s="514" t="s">
        <v>17</v>
      </c>
      <c r="D513" s="87">
        <v>3000</v>
      </c>
      <c r="E513" s="87">
        <v>34</v>
      </c>
      <c r="F513" s="563">
        <f t="shared" si="23"/>
        <v>3000</v>
      </c>
      <c r="G513" s="87">
        <f t="shared" si="19"/>
        <v>0</v>
      </c>
      <c r="H513" s="690"/>
      <c r="I513" s="693"/>
      <c r="J513" s="692"/>
      <c r="K513" s="692"/>
    </row>
    <row r="514" spans="1:11" ht="15">
      <c r="A514" s="734">
        <f t="shared" si="22"/>
        <v>97.222222222222214</v>
      </c>
      <c r="B514" s="87" t="s">
        <v>3658</v>
      </c>
      <c r="C514" s="514" t="s">
        <v>66</v>
      </c>
      <c r="D514" s="87">
        <v>210</v>
      </c>
      <c r="E514" s="87">
        <v>2.16</v>
      </c>
      <c r="F514" s="563">
        <f t="shared" si="23"/>
        <v>210</v>
      </c>
      <c r="G514" s="87">
        <f t="shared" si="19"/>
        <v>0</v>
      </c>
      <c r="H514" s="690"/>
      <c r="I514" s="693"/>
      <c r="J514" s="692"/>
      <c r="K514" s="692"/>
    </row>
    <row r="515" spans="1:11" ht="15">
      <c r="A515" s="734">
        <f t="shared" si="22"/>
        <v>96.153846153846146</v>
      </c>
      <c r="B515" s="87" t="s">
        <v>3658</v>
      </c>
      <c r="C515" s="514" t="s">
        <v>66</v>
      </c>
      <c r="D515" s="87">
        <v>150</v>
      </c>
      <c r="E515" s="87">
        <v>1.56</v>
      </c>
      <c r="F515" s="563">
        <f t="shared" si="23"/>
        <v>150</v>
      </c>
      <c r="G515" s="87">
        <f t="shared" si="19"/>
        <v>0</v>
      </c>
      <c r="H515" s="690"/>
      <c r="I515" s="693"/>
      <c r="J515" s="692"/>
      <c r="K515" s="692"/>
    </row>
    <row r="516" spans="1:11" ht="15">
      <c r="A516" s="734">
        <f t="shared" si="22"/>
        <v>88.105726872246692</v>
      </c>
      <c r="B516" s="87" t="s">
        <v>3658</v>
      </c>
      <c r="C516" s="514" t="s">
        <v>3720</v>
      </c>
      <c r="D516" s="87">
        <v>20000</v>
      </c>
      <c r="E516" s="87">
        <v>227</v>
      </c>
      <c r="F516" s="563">
        <f t="shared" si="23"/>
        <v>20000</v>
      </c>
      <c r="G516" s="87">
        <f t="shared" si="19"/>
        <v>0</v>
      </c>
      <c r="H516" s="690"/>
      <c r="I516" s="693"/>
      <c r="J516" s="692"/>
      <c r="K516" s="692"/>
    </row>
    <row r="517" spans="1:11" ht="15">
      <c r="A517" s="734">
        <f t="shared" si="22"/>
        <v>90.909090909090907</v>
      </c>
      <c r="B517" s="87" t="s">
        <v>3658</v>
      </c>
      <c r="C517" s="491" t="s">
        <v>3729</v>
      </c>
      <c r="D517" s="87">
        <v>24000</v>
      </c>
      <c r="E517" s="87">
        <v>264</v>
      </c>
      <c r="F517" s="563">
        <f t="shared" si="23"/>
        <v>24000</v>
      </c>
      <c r="G517" s="87">
        <f t="shared" si="19"/>
        <v>0</v>
      </c>
      <c r="H517" s="690"/>
      <c r="I517" s="693" t="s">
        <v>1959</v>
      </c>
      <c r="J517" s="692">
        <v>24000</v>
      </c>
      <c r="K517" s="692"/>
    </row>
    <row r="518" spans="1:11" ht="15">
      <c r="A518" s="734">
        <f t="shared" si="22"/>
        <v>87.912087912087912</v>
      </c>
      <c r="B518" s="87" t="s">
        <v>3658</v>
      </c>
      <c r="C518" s="514" t="s">
        <v>3685</v>
      </c>
      <c r="D518" s="87">
        <v>24000</v>
      </c>
      <c r="E518" s="87">
        <v>273</v>
      </c>
      <c r="F518" s="563">
        <f t="shared" si="23"/>
        <v>24000</v>
      </c>
      <c r="G518" s="87">
        <f t="shared" si="19"/>
        <v>0</v>
      </c>
      <c r="H518" s="690"/>
      <c r="I518" s="693"/>
      <c r="J518" s="692"/>
      <c r="K518" s="692"/>
    </row>
    <row r="519" spans="1:11" ht="15">
      <c r="A519" s="734">
        <f t="shared" si="22"/>
        <v>88.105726872246692</v>
      </c>
      <c r="B519" s="87" t="s">
        <v>3658</v>
      </c>
      <c r="C519" s="514" t="s">
        <v>2288</v>
      </c>
      <c r="D519" s="87">
        <v>20000</v>
      </c>
      <c r="E519" s="87">
        <v>227</v>
      </c>
      <c r="F519" s="563">
        <f t="shared" si="23"/>
        <v>20000</v>
      </c>
      <c r="G519" s="87">
        <f t="shared" si="19"/>
        <v>0</v>
      </c>
      <c r="H519" s="690"/>
      <c r="I519" s="693"/>
      <c r="J519" s="692"/>
      <c r="K519" s="692"/>
    </row>
    <row r="520" spans="1:11" ht="15">
      <c r="A520" s="734">
        <f t="shared" si="22"/>
        <v>88.495575221238937</v>
      </c>
      <c r="B520" s="87" t="s">
        <v>3658</v>
      </c>
      <c r="C520" s="514" t="s">
        <v>3721</v>
      </c>
      <c r="D520" s="87">
        <v>10000</v>
      </c>
      <c r="E520" s="87">
        <v>113</v>
      </c>
      <c r="F520" s="563">
        <f t="shared" si="23"/>
        <v>10000</v>
      </c>
      <c r="G520" s="87">
        <f t="shared" si="19"/>
        <v>0</v>
      </c>
      <c r="H520" s="690"/>
      <c r="I520" s="693"/>
      <c r="J520" s="692"/>
      <c r="K520" s="692"/>
    </row>
    <row r="521" spans="1:11" ht="15">
      <c r="A521" s="734">
        <f t="shared" si="22"/>
        <v>88.235294117647058</v>
      </c>
      <c r="B521" s="87" t="s">
        <v>3658</v>
      </c>
      <c r="C521" s="738" t="s">
        <v>3722</v>
      </c>
      <c r="D521" s="754">
        <v>15000</v>
      </c>
      <c r="E521" s="87">
        <v>170</v>
      </c>
      <c r="F521" s="563">
        <f t="shared" si="23"/>
        <v>15000</v>
      </c>
      <c r="G521" s="87">
        <f t="shared" si="19"/>
        <v>0</v>
      </c>
      <c r="H521" s="690"/>
      <c r="I521" s="693"/>
      <c r="J521" s="692"/>
      <c r="K521" s="692"/>
    </row>
    <row r="522" spans="1:11" ht="15">
      <c r="A522" s="734">
        <f t="shared" si="22"/>
        <v>87.86610878661088</v>
      </c>
      <c r="B522" s="87" t="s">
        <v>3658</v>
      </c>
      <c r="C522" s="514" t="s">
        <v>3723</v>
      </c>
      <c r="D522" s="87">
        <v>21000</v>
      </c>
      <c r="E522" s="87">
        <v>239</v>
      </c>
      <c r="F522" s="563">
        <f t="shared" si="23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>
      <c r="A523" s="734">
        <f t="shared" si="22"/>
        <v>87.912087912087912</v>
      </c>
      <c r="B523" s="87" t="s">
        <v>3658</v>
      </c>
      <c r="C523" s="514" t="s">
        <v>3724</v>
      </c>
      <c r="D523" s="87">
        <v>16000</v>
      </c>
      <c r="E523" s="87">
        <v>182</v>
      </c>
      <c r="F523" s="563">
        <f t="shared" si="23"/>
        <v>16000</v>
      </c>
      <c r="G523" s="87">
        <f t="shared" si="19"/>
        <v>0</v>
      </c>
      <c r="H523" s="690"/>
      <c r="I523" s="693"/>
      <c r="J523" s="692"/>
      <c r="K523" s="692"/>
    </row>
    <row r="524" spans="1:11" ht="15">
      <c r="A524" s="734">
        <f t="shared" si="22"/>
        <v>93.264248704663217</v>
      </c>
      <c r="B524" s="87" t="s">
        <v>3658</v>
      </c>
      <c r="C524" s="514" t="s">
        <v>3725</v>
      </c>
      <c r="D524" s="87">
        <v>18000</v>
      </c>
      <c r="E524" s="87">
        <v>193</v>
      </c>
      <c r="F524" s="563">
        <f t="shared" si="23"/>
        <v>18000</v>
      </c>
      <c r="G524" s="87">
        <f t="shared" si="19"/>
        <v>0</v>
      </c>
      <c r="H524" s="690"/>
      <c r="I524" s="693"/>
      <c r="J524" s="692"/>
      <c r="K524" s="692"/>
    </row>
    <row r="525" spans="1:11" ht="15">
      <c r="A525" s="734">
        <f t="shared" si="22"/>
        <v>87.912087912087912</v>
      </c>
      <c r="B525" s="87" t="s">
        <v>3658</v>
      </c>
      <c r="C525" s="514" t="s">
        <v>3726</v>
      </c>
      <c r="D525" s="87">
        <v>24000</v>
      </c>
      <c r="E525" s="87">
        <v>273</v>
      </c>
      <c r="F525" s="563">
        <f t="shared" si="23"/>
        <v>24000</v>
      </c>
      <c r="G525" s="87">
        <f t="shared" si="19"/>
        <v>0</v>
      </c>
      <c r="H525" s="690"/>
      <c r="I525" s="693"/>
      <c r="J525" s="692"/>
      <c r="K525" s="692"/>
    </row>
    <row r="526" spans="1:11" ht="15">
      <c r="A526" s="734">
        <f t="shared" si="22"/>
        <v>88.607594936708864</v>
      </c>
      <c r="B526" s="87" t="s">
        <v>3697</v>
      </c>
      <c r="C526" s="514" t="s">
        <v>30</v>
      </c>
      <c r="D526" s="87">
        <v>7000</v>
      </c>
      <c r="E526" s="87">
        <v>79</v>
      </c>
      <c r="F526" s="563">
        <f t="shared" si="23"/>
        <v>7000</v>
      </c>
      <c r="G526" s="87">
        <f t="shared" si="19"/>
        <v>0</v>
      </c>
      <c r="H526" s="690"/>
      <c r="I526" s="693"/>
      <c r="J526" s="692"/>
      <c r="K526" s="692"/>
    </row>
    <row r="527" spans="1:11" ht="15">
      <c r="A527" s="734">
        <f t="shared" si="22"/>
        <v>88.105726872246692</v>
      </c>
      <c r="B527" s="87" t="s">
        <v>3697</v>
      </c>
      <c r="C527" s="514" t="s">
        <v>2891</v>
      </c>
      <c r="D527" s="87">
        <v>20000</v>
      </c>
      <c r="E527" s="87">
        <v>227</v>
      </c>
      <c r="F527" s="563">
        <f t="shared" si="23"/>
        <v>20000</v>
      </c>
      <c r="G527" s="87">
        <f t="shared" si="19"/>
        <v>0</v>
      </c>
      <c r="H527" s="690"/>
      <c r="I527" s="693"/>
      <c r="J527" s="692"/>
      <c r="K527" s="692"/>
    </row>
    <row r="528" spans="1:11" ht="15">
      <c r="A528" s="734">
        <f t="shared" si="22"/>
        <v>88.028169014084511</v>
      </c>
      <c r="B528" s="87" t="s">
        <v>3697</v>
      </c>
      <c r="C528" s="514" t="s">
        <v>3730</v>
      </c>
      <c r="D528" s="87">
        <v>25000</v>
      </c>
      <c r="E528" s="87">
        <v>284</v>
      </c>
      <c r="F528" s="563">
        <f t="shared" si="23"/>
        <v>25000</v>
      </c>
      <c r="G528" s="87">
        <f t="shared" si="19"/>
        <v>0</v>
      </c>
      <c r="H528" s="690"/>
      <c r="I528" s="693"/>
      <c r="J528" s="692"/>
      <c r="K528" s="692"/>
    </row>
    <row r="529" spans="1:11" ht="15">
      <c r="A529" s="734">
        <f t="shared" si="22"/>
        <v>96.916299559471369</v>
      </c>
      <c r="B529" s="87" t="s">
        <v>3697</v>
      </c>
      <c r="C529" s="514" t="s">
        <v>3731</v>
      </c>
      <c r="D529" s="87">
        <v>22000</v>
      </c>
      <c r="E529" s="87">
        <v>227</v>
      </c>
      <c r="F529" s="563">
        <f t="shared" si="23"/>
        <v>22000</v>
      </c>
      <c r="G529" s="87">
        <f t="shared" si="19"/>
        <v>0</v>
      </c>
      <c r="H529" s="690"/>
      <c r="I529" s="693"/>
      <c r="J529" s="692"/>
      <c r="K529" s="692"/>
    </row>
    <row r="530" spans="1:11" ht="15">
      <c r="A530" s="734">
        <f t="shared" si="22"/>
        <v>88.105726872246692</v>
      </c>
      <c r="B530" s="87" t="s">
        <v>3697</v>
      </c>
      <c r="C530" s="514" t="s">
        <v>3732</v>
      </c>
      <c r="D530" s="87">
        <v>20000</v>
      </c>
      <c r="E530" s="87">
        <v>227</v>
      </c>
      <c r="F530" s="563">
        <f t="shared" si="23"/>
        <v>20000</v>
      </c>
      <c r="G530" s="87">
        <f t="shared" si="19"/>
        <v>0</v>
      </c>
      <c r="H530" s="690"/>
      <c r="I530" s="693"/>
      <c r="J530" s="692"/>
      <c r="K530" s="692"/>
    </row>
    <row r="531" spans="1:11" ht="15">
      <c r="A531" s="734">
        <f t="shared" ref="A531:A594" si="24">D531/E531</f>
        <v>88.105726872246692</v>
      </c>
      <c r="B531" s="87" t="s">
        <v>3697</v>
      </c>
      <c r="C531" s="514" t="s">
        <v>3124</v>
      </c>
      <c r="D531" s="87">
        <v>20000</v>
      </c>
      <c r="E531" s="87">
        <v>227</v>
      </c>
      <c r="F531" s="563">
        <f t="shared" ref="F531:F594" si="25">D531</f>
        <v>20000</v>
      </c>
      <c r="G531" s="87">
        <f t="shared" si="19"/>
        <v>0</v>
      </c>
      <c r="H531" s="690"/>
      <c r="I531" s="693"/>
      <c r="J531" s="692"/>
      <c r="K531" s="692"/>
    </row>
    <row r="532" spans="1:11" ht="15">
      <c r="A532" s="734">
        <f t="shared" si="24"/>
        <v>94.339622641509436</v>
      </c>
      <c r="B532" s="87" t="s">
        <v>3697</v>
      </c>
      <c r="C532" s="514" t="s">
        <v>3534</v>
      </c>
      <c r="D532" s="87">
        <v>25000</v>
      </c>
      <c r="E532" s="87">
        <v>265</v>
      </c>
      <c r="F532" s="563">
        <f t="shared" si="25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>
      <c r="A533" s="734">
        <f t="shared" si="24"/>
        <v>88.028169014084511</v>
      </c>
      <c r="B533" s="87" t="s">
        <v>3697</v>
      </c>
      <c r="C533" s="514" t="s">
        <v>3733</v>
      </c>
      <c r="D533" s="87">
        <v>25000</v>
      </c>
      <c r="E533" s="87">
        <v>284</v>
      </c>
      <c r="F533" s="563">
        <f t="shared" si="25"/>
        <v>25000</v>
      </c>
      <c r="G533" s="87">
        <f t="shared" si="19"/>
        <v>0</v>
      </c>
      <c r="H533" s="690"/>
      <c r="I533" s="693"/>
      <c r="J533" s="692"/>
      <c r="K533" s="692"/>
    </row>
    <row r="534" spans="1:11" ht="15">
      <c r="A534" s="734">
        <f t="shared" si="24"/>
        <v>88.235294117647058</v>
      </c>
      <c r="B534" s="87" t="s">
        <v>3697</v>
      </c>
      <c r="C534" s="514" t="s">
        <v>30</v>
      </c>
      <c r="D534" s="87">
        <v>9000</v>
      </c>
      <c r="E534" s="87">
        <v>102</v>
      </c>
      <c r="F534" s="563">
        <f t="shared" si="25"/>
        <v>9000</v>
      </c>
      <c r="G534" s="87">
        <f t="shared" si="19"/>
        <v>0</v>
      </c>
      <c r="H534" s="690"/>
      <c r="I534" s="693"/>
      <c r="J534" s="692"/>
      <c r="K534" s="692"/>
    </row>
    <row r="535" spans="1:11" ht="15">
      <c r="A535" s="734">
        <f t="shared" si="24"/>
        <v>89.673913043478265</v>
      </c>
      <c r="B535" s="87" t="s">
        <v>3697</v>
      </c>
      <c r="C535" s="514" t="s">
        <v>3734</v>
      </c>
      <c r="D535" s="87">
        <v>33000</v>
      </c>
      <c r="E535" s="87">
        <v>368</v>
      </c>
      <c r="F535" s="563">
        <f t="shared" si="25"/>
        <v>33000</v>
      </c>
      <c r="G535" s="87">
        <f t="shared" si="19"/>
        <v>0</v>
      </c>
      <c r="H535" s="690"/>
      <c r="I535" s="693"/>
      <c r="J535" s="692"/>
      <c r="K535" s="692"/>
    </row>
    <row r="536" spans="1:11" ht="15">
      <c r="A536" s="734">
        <f t="shared" si="24"/>
        <v>96.23430962343096</v>
      </c>
      <c r="B536" s="87" t="s">
        <v>3697</v>
      </c>
      <c r="C536" s="514" t="s">
        <v>3214</v>
      </c>
      <c r="D536" s="87">
        <v>23000</v>
      </c>
      <c r="E536" s="87">
        <v>239</v>
      </c>
      <c r="F536" s="563">
        <f t="shared" si="25"/>
        <v>23000</v>
      </c>
      <c r="G536" s="87">
        <f t="shared" si="19"/>
        <v>0</v>
      </c>
      <c r="H536" s="690"/>
      <c r="I536" s="693"/>
      <c r="J536" s="692"/>
      <c r="K536" s="692"/>
    </row>
    <row r="537" spans="1:11" ht="15">
      <c r="A537" s="734">
        <f t="shared" si="24"/>
        <v>92.592592592592595</v>
      </c>
      <c r="B537" s="87" t="s">
        <v>3697</v>
      </c>
      <c r="C537" s="514" t="s">
        <v>3735</v>
      </c>
      <c r="D537" s="87">
        <v>20000</v>
      </c>
      <c r="E537" s="87">
        <v>216</v>
      </c>
      <c r="F537" s="563">
        <f t="shared" si="25"/>
        <v>20000</v>
      </c>
      <c r="G537" s="87">
        <f t="shared" si="19"/>
        <v>0</v>
      </c>
      <c r="H537" s="690"/>
      <c r="I537" s="693"/>
      <c r="J537" s="692"/>
      <c r="K537" s="692"/>
    </row>
    <row r="538" spans="1:11" ht="15">
      <c r="A538" s="734">
        <f t="shared" si="24"/>
        <v>88.028169014084511</v>
      </c>
      <c r="B538" s="87" t="s">
        <v>3697</v>
      </c>
      <c r="C538" s="514" t="s">
        <v>3736</v>
      </c>
      <c r="D538" s="87">
        <v>25000</v>
      </c>
      <c r="E538" s="87">
        <v>284</v>
      </c>
      <c r="F538" s="563">
        <f t="shared" si="25"/>
        <v>25000</v>
      </c>
      <c r="G538" s="87">
        <f t="shared" si="19"/>
        <v>0</v>
      </c>
      <c r="H538" s="690"/>
      <c r="I538" s="693"/>
      <c r="J538" s="692"/>
      <c r="K538" s="692"/>
    </row>
    <row r="539" spans="1:11" ht="15">
      <c r="A539" s="734">
        <f t="shared" si="24"/>
        <v>89.456869009584665</v>
      </c>
      <c r="B539" s="87" t="s">
        <v>3697</v>
      </c>
      <c r="C539" s="514" t="s">
        <v>2981</v>
      </c>
      <c r="D539" s="87">
        <v>28000</v>
      </c>
      <c r="E539" s="87">
        <v>313</v>
      </c>
      <c r="F539" s="563">
        <f t="shared" si="25"/>
        <v>28000</v>
      </c>
      <c r="G539" s="87">
        <f t="shared" si="19"/>
        <v>0</v>
      </c>
      <c r="H539" s="690"/>
      <c r="I539" s="693"/>
      <c r="J539" s="692"/>
      <c r="K539" s="692"/>
    </row>
    <row r="540" spans="1:11" ht="15">
      <c r="A540" s="734">
        <f t="shared" si="24"/>
        <v>97.65625</v>
      </c>
      <c r="B540" s="87" t="s">
        <v>3697</v>
      </c>
      <c r="C540" s="514" t="s">
        <v>3737</v>
      </c>
      <c r="D540" s="87">
        <v>25000</v>
      </c>
      <c r="E540" s="87">
        <v>256</v>
      </c>
      <c r="F540" s="563">
        <f t="shared" si="25"/>
        <v>25000</v>
      </c>
      <c r="G540" s="87">
        <f t="shared" si="19"/>
        <v>0</v>
      </c>
      <c r="H540" s="690"/>
      <c r="I540" s="693"/>
      <c r="J540" s="692"/>
      <c r="K540" s="692"/>
    </row>
    <row r="541" spans="1:11" ht="15">
      <c r="A541" s="734">
        <f t="shared" si="24"/>
        <v>87.774294670846402</v>
      </c>
      <c r="B541" s="87" t="s">
        <v>3697</v>
      </c>
      <c r="C541" s="514" t="s">
        <v>2638</v>
      </c>
      <c r="D541" s="87">
        <v>28000</v>
      </c>
      <c r="E541" s="87">
        <v>319</v>
      </c>
      <c r="F541" s="563">
        <f t="shared" si="25"/>
        <v>28000</v>
      </c>
      <c r="G541" s="87">
        <f t="shared" si="19"/>
        <v>0</v>
      </c>
      <c r="H541" s="690"/>
      <c r="I541" s="693"/>
      <c r="J541" s="692"/>
      <c r="K541" s="692"/>
    </row>
    <row r="542" spans="1:11" ht="15">
      <c r="A542" s="734">
        <f t="shared" si="24"/>
        <v>91.954022988505741</v>
      </c>
      <c r="B542" s="87" t="s">
        <v>3697</v>
      </c>
      <c r="C542" s="514" t="s">
        <v>3738</v>
      </c>
      <c r="D542" s="87">
        <v>32000</v>
      </c>
      <c r="E542" s="87">
        <v>348</v>
      </c>
      <c r="F542" s="563">
        <f t="shared" si="25"/>
        <v>32000</v>
      </c>
      <c r="G542" s="87">
        <f t="shared" si="19"/>
        <v>0</v>
      </c>
      <c r="H542" s="690"/>
      <c r="I542" s="693"/>
      <c r="J542" s="692"/>
      <c r="K542" s="692"/>
    </row>
    <row r="543" spans="1:11" ht="15">
      <c r="A543" s="734">
        <f t="shared" si="24"/>
        <v>88.082901554404145</v>
      </c>
      <c r="B543" s="87" t="s">
        <v>3697</v>
      </c>
      <c r="C543" s="491" t="s">
        <v>3748</v>
      </c>
      <c r="D543" s="87">
        <v>17000</v>
      </c>
      <c r="E543" s="87">
        <v>193</v>
      </c>
      <c r="F543" s="563">
        <f t="shared" si="25"/>
        <v>17000</v>
      </c>
      <c r="G543" s="87">
        <f t="shared" si="19"/>
        <v>0</v>
      </c>
      <c r="H543" s="690"/>
      <c r="I543" s="693" t="s">
        <v>3747</v>
      </c>
      <c r="J543" s="692">
        <v>17000</v>
      </c>
      <c r="K543" s="692"/>
    </row>
    <row r="544" spans="1:11" ht="15">
      <c r="A544" s="734">
        <f t="shared" si="24"/>
        <v>91.21621621621621</v>
      </c>
      <c r="B544" s="87" t="s">
        <v>3697</v>
      </c>
      <c r="C544" s="514" t="s">
        <v>2430</v>
      </c>
      <c r="D544" s="87">
        <v>27000</v>
      </c>
      <c r="E544" s="87">
        <v>296</v>
      </c>
      <c r="F544" s="563">
        <f t="shared" si="25"/>
        <v>27000</v>
      </c>
      <c r="G544" s="87">
        <f t="shared" si="19"/>
        <v>0</v>
      </c>
      <c r="H544" s="690"/>
      <c r="I544" s="693"/>
      <c r="J544" s="692"/>
      <c r="K544" s="692"/>
    </row>
    <row r="545" spans="1:11" ht="15">
      <c r="A545" s="734">
        <f t="shared" si="24"/>
        <v>87.976539589442808</v>
      </c>
      <c r="B545" s="87" t="s">
        <v>3697</v>
      </c>
      <c r="C545" s="514" t="s">
        <v>3739</v>
      </c>
      <c r="D545" s="87">
        <v>30000</v>
      </c>
      <c r="E545" s="87">
        <v>341</v>
      </c>
      <c r="F545" s="563">
        <f t="shared" si="25"/>
        <v>30000</v>
      </c>
      <c r="G545" s="87">
        <f t="shared" si="19"/>
        <v>0</v>
      </c>
      <c r="H545" s="690"/>
      <c r="I545" s="693"/>
      <c r="J545" s="692"/>
      <c r="K545" s="692"/>
    </row>
    <row r="546" spans="1:11" ht="15">
      <c r="A546" s="734">
        <f t="shared" si="24"/>
        <v>87.987012987012989</v>
      </c>
      <c r="B546" s="87" t="s">
        <v>3697</v>
      </c>
      <c r="C546" s="514" t="s">
        <v>3740</v>
      </c>
      <c r="D546" s="87">
        <v>27100</v>
      </c>
      <c r="E546" s="87">
        <v>308</v>
      </c>
      <c r="F546" s="563">
        <f t="shared" si="25"/>
        <v>27100</v>
      </c>
      <c r="G546" s="87">
        <f t="shared" si="19"/>
        <v>0</v>
      </c>
      <c r="H546" s="690"/>
      <c r="I546" s="693"/>
      <c r="J546" s="692"/>
      <c r="K546" s="692"/>
    </row>
    <row r="547" spans="1:11" ht="15">
      <c r="A547" s="734">
        <f t="shared" si="24"/>
        <v>87.909604519774007</v>
      </c>
      <c r="B547" s="87" t="s">
        <v>3697</v>
      </c>
      <c r="C547" s="514" t="s">
        <v>3741</v>
      </c>
      <c r="D547" s="87">
        <v>31120</v>
      </c>
      <c r="E547" s="87">
        <v>354</v>
      </c>
      <c r="F547" s="563">
        <f t="shared" si="25"/>
        <v>31120</v>
      </c>
      <c r="G547" s="87">
        <f t="shared" si="19"/>
        <v>0</v>
      </c>
      <c r="H547" s="690"/>
      <c r="I547" s="693"/>
      <c r="J547" s="692"/>
      <c r="K547" s="692"/>
    </row>
    <row r="548" spans="1:11" ht="15">
      <c r="A548" s="734">
        <f t="shared" si="24"/>
        <v>87.890625</v>
      </c>
      <c r="B548" s="87" t="s">
        <v>3697</v>
      </c>
      <c r="C548" s="714" t="s">
        <v>3742</v>
      </c>
      <c r="D548" s="696">
        <v>22500</v>
      </c>
      <c r="E548" s="573">
        <v>256</v>
      </c>
      <c r="F548" s="563">
        <f t="shared" si="25"/>
        <v>22500</v>
      </c>
      <c r="G548" s="87">
        <f t="shared" si="19"/>
        <v>0</v>
      </c>
      <c r="H548" s="690"/>
      <c r="I548" s="693"/>
      <c r="J548" s="692"/>
      <c r="K548" s="692"/>
    </row>
    <row r="549" spans="1:11" ht="15">
      <c r="A549" s="734">
        <f t="shared" si="24"/>
        <v>88.105726872246692</v>
      </c>
      <c r="B549" s="87" t="s">
        <v>3697</v>
      </c>
      <c r="C549" s="714" t="s">
        <v>3743</v>
      </c>
      <c r="D549" s="696">
        <v>20000</v>
      </c>
      <c r="E549" s="573">
        <v>227</v>
      </c>
      <c r="F549" s="563">
        <f t="shared" si="25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>
      <c r="A550" s="734">
        <f t="shared" si="24"/>
        <v>88.235294117647058</v>
      </c>
      <c r="B550" s="87" t="s">
        <v>3697</v>
      </c>
      <c r="C550" s="714" t="s">
        <v>3744</v>
      </c>
      <c r="D550" s="696">
        <v>12000</v>
      </c>
      <c r="E550" s="573">
        <v>136</v>
      </c>
      <c r="F550" s="563">
        <f t="shared" si="25"/>
        <v>12000</v>
      </c>
      <c r="G550" s="87">
        <f t="shared" si="19"/>
        <v>0</v>
      </c>
      <c r="H550" s="690"/>
      <c r="I550" s="693"/>
      <c r="J550" s="692"/>
      <c r="K550" s="692"/>
    </row>
    <row r="551" spans="1:11" ht="15">
      <c r="A551" s="734">
        <f t="shared" si="24"/>
        <v>96.153846153846146</v>
      </c>
      <c r="B551" s="87" t="s">
        <v>3697</v>
      </c>
      <c r="C551" s="714" t="s">
        <v>66</v>
      </c>
      <c r="D551" s="696">
        <v>150</v>
      </c>
      <c r="E551" s="573">
        <v>1.56</v>
      </c>
      <c r="F551" s="563">
        <f t="shared" si="25"/>
        <v>150</v>
      </c>
      <c r="G551" s="87">
        <f t="shared" si="19"/>
        <v>0</v>
      </c>
      <c r="H551" s="690"/>
      <c r="I551" s="693"/>
      <c r="J551" s="692"/>
      <c r="K551" s="692"/>
    </row>
    <row r="552" spans="1:11" ht="15">
      <c r="A552" s="734">
        <f t="shared" si="24"/>
        <v>88.028169014084511</v>
      </c>
      <c r="B552" s="87" t="s">
        <v>3745</v>
      </c>
      <c r="C552" s="714" t="s">
        <v>2916</v>
      </c>
      <c r="D552" s="696">
        <v>25000</v>
      </c>
      <c r="E552" s="573">
        <v>284</v>
      </c>
      <c r="F552" s="563">
        <f t="shared" si="25"/>
        <v>25000</v>
      </c>
      <c r="G552" s="87">
        <f t="shared" si="19"/>
        <v>0</v>
      </c>
      <c r="H552" s="690"/>
      <c r="I552" s="693"/>
      <c r="J552" s="692"/>
      <c r="K552" s="692"/>
    </row>
    <row r="553" spans="1:11" ht="15">
      <c r="A553" s="734">
        <f t="shared" si="24"/>
        <v>88.235294117647058</v>
      </c>
      <c r="B553" s="87" t="s">
        <v>3745</v>
      </c>
      <c r="C553" s="714" t="s">
        <v>2019</v>
      </c>
      <c r="D553" s="696">
        <v>15000</v>
      </c>
      <c r="E553" s="573">
        <v>170</v>
      </c>
      <c r="F553" s="563">
        <f t="shared" si="25"/>
        <v>15000</v>
      </c>
      <c r="G553" s="87">
        <f t="shared" si="19"/>
        <v>0</v>
      </c>
      <c r="H553" s="690"/>
      <c r="I553" s="693"/>
      <c r="J553" s="692"/>
      <c r="K553" s="692"/>
    </row>
    <row r="554" spans="1:11" ht="15">
      <c r="A554" s="734">
        <f t="shared" si="24"/>
        <v>88.461538461538467</v>
      </c>
      <c r="B554" s="87" t="s">
        <v>3745</v>
      </c>
      <c r="C554" s="714" t="s">
        <v>2018</v>
      </c>
      <c r="D554" s="696">
        <v>23000</v>
      </c>
      <c r="E554" s="573">
        <v>260</v>
      </c>
      <c r="F554" s="563">
        <f t="shared" si="25"/>
        <v>23000</v>
      </c>
      <c r="G554" s="87">
        <f t="shared" si="19"/>
        <v>0</v>
      </c>
      <c r="H554" s="690"/>
      <c r="I554" s="693"/>
      <c r="J554" s="692"/>
      <c r="K554" s="692"/>
    </row>
    <row r="555" spans="1:11" ht="15">
      <c r="A555" s="734">
        <f t="shared" si="24"/>
        <v>87.804878048780495</v>
      </c>
      <c r="B555" s="87" t="s">
        <v>3745</v>
      </c>
      <c r="C555" s="714" t="s">
        <v>3038</v>
      </c>
      <c r="D555" s="696">
        <v>18000</v>
      </c>
      <c r="E555" s="573">
        <v>205</v>
      </c>
      <c r="F555" s="563">
        <f t="shared" si="25"/>
        <v>18000</v>
      </c>
      <c r="G555" s="87">
        <f t="shared" si="19"/>
        <v>0</v>
      </c>
      <c r="H555" s="690"/>
      <c r="I555" s="693"/>
      <c r="J555" s="692"/>
      <c r="K555" s="692"/>
    </row>
    <row r="556" spans="1:11" ht="15">
      <c r="A556" s="734">
        <f t="shared" si="24"/>
        <v>88.105726872246692</v>
      </c>
      <c r="B556" s="87" t="s">
        <v>3745</v>
      </c>
      <c r="C556" s="714" t="s">
        <v>1913</v>
      </c>
      <c r="D556" s="696">
        <v>20000</v>
      </c>
      <c r="E556" s="573">
        <v>227</v>
      </c>
      <c r="F556" s="563">
        <f t="shared" si="25"/>
        <v>20000</v>
      </c>
      <c r="G556" s="87">
        <f t="shared" si="19"/>
        <v>0</v>
      </c>
      <c r="H556" s="690"/>
      <c r="I556" s="693"/>
      <c r="J556" s="692"/>
      <c r="K556" s="692"/>
    </row>
    <row r="557" spans="1:11" ht="15">
      <c r="A557" s="734">
        <f t="shared" si="24"/>
        <v>87.962962962962962</v>
      </c>
      <c r="B557" s="87" t="s">
        <v>3745</v>
      </c>
      <c r="C557" s="714" t="s">
        <v>3637</v>
      </c>
      <c r="D557" s="696">
        <v>19000</v>
      </c>
      <c r="E557" s="573">
        <v>216</v>
      </c>
      <c r="F557" s="563">
        <f t="shared" si="25"/>
        <v>19000</v>
      </c>
      <c r="G557" s="87">
        <f t="shared" si="19"/>
        <v>0</v>
      </c>
      <c r="H557" s="690"/>
      <c r="I557" s="693"/>
      <c r="J557" s="692"/>
      <c r="K557" s="692"/>
    </row>
    <row r="558" spans="1:11" ht="15">
      <c r="A558" s="734">
        <f t="shared" si="24"/>
        <v>87.804878048780495</v>
      </c>
      <c r="B558" s="87" t="s">
        <v>3745</v>
      </c>
      <c r="C558" s="714" t="s">
        <v>1925</v>
      </c>
      <c r="D558" s="696">
        <v>18000</v>
      </c>
      <c r="E558" s="573">
        <v>205</v>
      </c>
      <c r="F558" s="563">
        <f t="shared" si="25"/>
        <v>18000</v>
      </c>
      <c r="G558" s="87">
        <f t="shared" si="19"/>
        <v>0</v>
      </c>
      <c r="H558" s="690"/>
      <c r="I558" s="693"/>
      <c r="J558" s="692"/>
      <c r="K558" s="692"/>
    </row>
    <row r="559" spans="1:11" ht="15">
      <c r="A559" s="734">
        <f t="shared" si="24"/>
        <v>87.912087912087912</v>
      </c>
      <c r="B559" s="87" t="s">
        <v>3745</v>
      </c>
      <c r="C559" s="714" t="s">
        <v>1926</v>
      </c>
      <c r="D559" s="696">
        <v>16000</v>
      </c>
      <c r="E559" s="573">
        <v>182</v>
      </c>
      <c r="F559" s="563">
        <f t="shared" si="25"/>
        <v>16000</v>
      </c>
      <c r="G559" s="87">
        <f t="shared" si="19"/>
        <v>0</v>
      </c>
      <c r="H559" s="690"/>
      <c r="I559" s="693"/>
      <c r="J559" s="692"/>
      <c r="K559" s="692"/>
    </row>
    <row r="560" spans="1:11" ht="15">
      <c r="A560" s="734">
        <f t="shared" si="24"/>
        <v>88.028169014084511</v>
      </c>
      <c r="B560" s="87" t="s">
        <v>3745</v>
      </c>
      <c r="C560" s="714" t="s">
        <v>3750</v>
      </c>
      <c r="D560" s="696">
        <v>25000</v>
      </c>
      <c r="E560" s="573">
        <v>284</v>
      </c>
      <c r="F560" s="563">
        <f t="shared" si="25"/>
        <v>25000</v>
      </c>
      <c r="G560" s="87">
        <f t="shared" si="19"/>
        <v>0</v>
      </c>
      <c r="H560" s="690"/>
      <c r="I560" s="693"/>
      <c r="J560" s="692"/>
      <c r="K560" s="692"/>
    </row>
    <row r="561" spans="1:11" ht="15">
      <c r="A561" s="734">
        <f t="shared" si="24"/>
        <v>87.912087912087912</v>
      </c>
      <c r="B561" s="87" t="s">
        <v>3745</v>
      </c>
      <c r="C561" s="714" t="s">
        <v>3751</v>
      </c>
      <c r="D561" s="696">
        <v>8000</v>
      </c>
      <c r="E561" s="573">
        <v>91</v>
      </c>
      <c r="F561" s="563">
        <f t="shared" si="25"/>
        <v>8000</v>
      </c>
      <c r="G561" s="87">
        <f t="shared" si="19"/>
        <v>0</v>
      </c>
      <c r="H561" s="690"/>
      <c r="I561" s="693"/>
      <c r="J561" s="692"/>
      <c r="K561" s="692"/>
    </row>
    <row r="562" spans="1:11" ht="15">
      <c r="A562" s="734">
        <f t="shared" si="24"/>
        <v>63.192182410423456</v>
      </c>
      <c r="B562" s="87" t="s">
        <v>3745</v>
      </c>
      <c r="C562" s="714" t="s">
        <v>3752</v>
      </c>
      <c r="D562" s="696">
        <v>19400</v>
      </c>
      <c r="E562" s="573">
        <v>307</v>
      </c>
      <c r="F562" s="563">
        <f t="shared" si="25"/>
        <v>19400</v>
      </c>
      <c r="G562" s="87">
        <f t="shared" si="19"/>
        <v>0</v>
      </c>
      <c r="H562" s="690"/>
      <c r="I562" s="693"/>
      <c r="J562" s="692"/>
      <c r="K562" s="692"/>
    </row>
    <row r="563" spans="1:11" ht="15">
      <c r="A563" s="734">
        <f t="shared" si="24"/>
        <v>88</v>
      </c>
      <c r="B563" s="87" t="s">
        <v>3745</v>
      </c>
      <c r="C563" s="714" t="s">
        <v>3753</v>
      </c>
      <c r="D563" s="696">
        <v>22000</v>
      </c>
      <c r="E563" s="573">
        <v>250</v>
      </c>
      <c r="F563" s="563">
        <f t="shared" si="25"/>
        <v>22000</v>
      </c>
      <c r="G563" s="87">
        <f t="shared" si="19"/>
        <v>0</v>
      </c>
      <c r="H563" s="690"/>
      <c r="I563" s="693"/>
      <c r="J563" s="692"/>
      <c r="K563" s="692"/>
    </row>
    <row r="564" spans="1:11" ht="15">
      <c r="A564" s="734">
        <f t="shared" si="24"/>
        <v>87.912087912087912</v>
      </c>
      <c r="B564" s="87" t="s">
        <v>3745</v>
      </c>
      <c r="C564" s="714" t="s">
        <v>30</v>
      </c>
      <c r="D564" s="696">
        <v>8000</v>
      </c>
      <c r="E564" s="573">
        <v>91</v>
      </c>
      <c r="F564" s="563">
        <f t="shared" si="25"/>
        <v>8000</v>
      </c>
      <c r="G564" s="87">
        <f t="shared" si="19"/>
        <v>0</v>
      </c>
      <c r="H564" s="690"/>
      <c r="I564" s="693"/>
      <c r="J564" s="692"/>
      <c r="K564" s="692"/>
    </row>
    <row r="565" spans="1:11" ht="15">
      <c r="A565" s="734">
        <f t="shared" si="24"/>
        <v>89.820359281437121</v>
      </c>
      <c r="B565" s="87" t="s">
        <v>3745</v>
      </c>
      <c r="C565" s="714" t="s">
        <v>3765</v>
      </c>
      <c r="D565" s="696">
        <v>30000</v>
      </c>
      <c r="E565" s="573">
        <v>334</v>
      </c>
      <c r="F565" s="563">
        <f t="shared" si="25"/>
        <v>30000</v>
      </c>
      <c r="G565" s="87">
        <f t="shared" si="19"/>
        <v>0</v>
      </c>
      <c r="H565" s="690"/>
      <c r="I565" s="693"/>
      <c r="J565" s="692"/>
      <c r="K565" s="692"/>
    </row>
    <row r="566" spans="1:11" ht="15">
      <c r="A566" s="734">
        <f t="shared" si="24"/>
        <v>87.976539589442808</v>
      </c>
      <c r="B566" s="87" t="s">
        <v>3745</v>
      </c>
      <c r="C566" s="714" t="s">
        <v>3754</v>
      </c>
      <c r="D566" s="696">
        <v>30000</v>
      </c>
      <c r="E566" s="573">
        <v>341</v>
      </c>
      <c r="F566" s="563">
        <f t="shared" si="25"/>
        <v>30000</v>
      </c>
      <c r="G566" s="87">
        <f t="shared" si="19"/>
        <v>0</v>
      </c>
      <c r="H566" s="690"/>
      <c r="I566" s="693"/>
      <c r="J566" s="692"/>
      <c r="K566" s="692"/>
    </row>
    <row r="567" spans="1:11" ht="15">
      <c r="A567" s="734">
        <f t="shared" si="24"/>
        <v>90.634441087613297</v>
      </c>
      <c r="B567" s="87" t="s">
        <v>3745</v>
      </c>
      <c r="C567" s="714" t="s">
        <v>3764</v>
      </c>
      <c r="D567" s="696">
        <v>30000</v>
      </c>
      <c r="E567" s="573">
        <v>331</v>
      </c>
      <c r="F567" s="563">
        <f t="shared" si="25"/>
        <v>30000</v>
      </c>
      <c r="G567" s="87">
        <f t="shared" si="19"/>
        <v>0</v>
      </c>
      <c r="H567" s="690"/>
      <c r="I567" s="693"/>
      <c r="J567" s="692"/>
      <c r="K567" s="692"/>
    </row>
    <row r="568" spans="1:11" ht="15">
      <c r="A568" s="734">
        <f t="shared" si="24"/>
        <v>87.912087912087912</v>
      </c>
      <c r="B568" s="87" t="s">
        <v>3745</v>
      </c>
      <c r="C568" s="714" t="s">
        <v>3755</v>
      </c>
      <c r="D568" s="696">
        <v>32000</v>
      </c>
      <c r="E568" s="573">
        <v>364</v>
      </c>
      <c r="F568" s="563">
        <f t="shared" si="25"/>
        <v>32000</v>
      </c>
      <c r="G568" s="87">
        <f t="shared" si="19"/>
        <v>0</v>
      </c>
      <c r="H568" s="690"/>
      <c r="I568" s="693"/>
      <c r="J568" s="692"/>
      <c r="K568" s="692"/>
    </row>
    <row r="569" spans="1:11" ht="15">
      <c r="A569" s="734">
        <f t="shared" si="24"/>
        <v>88.495575221238937</v>
      </c>
      <c r="B569" s="87" t="s">
        <v>3745</v>
      </c>
      <c r="C569" s="714" t="s">
        <v>3756</v>
      </c>
      <c r="D569" s="696">
        <v>10000</v>
      </c>
      <c r="E569" s="573">
        <v>113</v>
      </c>
      <c r="F569" s="563">
        <f t="shared" si="25"/>
        <v>10000</v>
      </c>
      <c r="G569" s="87">
        <f t="shared" si="19"/>
        <v>0</v>
      </c>
      <c r="H569" s="690"/>
      <c r="I569" s="693"/>
      <c r="J569" s="692"/>
      <c r="K569" s="692"/>
    </row>
    <row r="570" spans="1:11" ht="15">
      <c r="A570" s="734">
        <f t="shared" si="24"/>
        <v>88.050314465408803</v>
      </c>
      <c r="B570" s="87" t="s">
        <v>3745</v>
      </c>
      <c r="C570" s="714" t="s">
        <v>3766</v>
      </c>
      <c r="D570" s="696">
        <v>14000</v>
      </c>
      <c r="E570" s="573">
        <v>159</v>
      </c>
      <c r="F570" s="563">
        <f t="shared" si="25"/>
        <v>14000</v>
      </c>
      <c r="G570" s="87">
        <f t="shared" si="19"/>
        <v>0</v>
      </c>
      <c r="H570" s="690"/>
      <c r="I570" s="693"/>
      <c r="J570" s="692"/>
      <c r="K570" s="692"/>
    </row>
    <row r="571" spans="1:11" ht="15">
      <c r="A571" s="734">
        <f t="shared" si="24"/>
        <v>88.028169014084511</v>
      </c>
      <c r="B571" s="87" t="s">
        <v>3745</v>
      </c>
      <c r="C571" s="714" t="s">
        <v>3757</v>
      </c>
      <c r="D571" s="696">
        <v>25000</v>
      </c>
      <c r="E571" s="573">
        <v>284</v>
      </c>
      <c r="F571" s="563">
        <f t="shared" si="25"/>
        <v>25000</v>
      </c>
      <c r="G571" s="87">
        <f t="shared" si="19"/>
        <v>0</v>
      </c>
      <c r="H571" s="690"/>
      <c r="I571" s="693"/>
      <c r="J571" s="692"/>
      <c r="K571" s="692"/>
    </row>
    <row r="572" spans="1:11" ht="15">
      <c r="A572" s="734">
        <f t="shared" si="24"/>
        <v>88.495575221238937</v>
      </c>
      <c r="B572" s="87" t="s">
        <v>3745</v>
      </c>
      <c r="C572" s="714" t="s">
        <v>3758</v>
      </c>
      <c r="D572" s="696">
        <v>10000</v>
      </c>
      <c r="E572" s="573">
        <v>113</v>
      </c>
      <c r="F572" s="563">
        <f t="shared" si="25"/>
        <v>10000</v>
      </c>
      <c r="G572" s="87">
        <f t="shared" si="19"/>
        <v>0</v>
      </c>
      <c r="H572" s="690"/>
      <c r="I572" s="693"/>
      <c r="J572" s="692"/>
      <c r="K572" s="692"/>
    </row>
    <row r="573" spans="1:11" ht="15">
      <c r="A573" s="734">
        <f t="shared" si="24"/>
        <v>92.592592592592595</v>
      </c>
      <c r="B573" s="87" t="s">
        <v>3745</v>
      </c>
      <c r="C573" s="714" t="s">
        <v>3759</v>
      </c>
      <c r="D573" s="696">
        <v>30000</v>
      </c>
      <c r="E573" s="573">
        <v>324</v>
      </c>
      <c r="F573" s="563">
        <f t="shared" si="25"/>
        <v>30000</v>
      </c>
      <c r="G573" s="87">
        <f t="shared" si="19"/>
        <v>0</v>
      </c>
      <c r="H573" s="690"/>
      <c r="I573" s="693"/>
      <c r="J573" s="692"/>
      <c r="K573" s="692"/>
    </row>
    <row r="574" spans="1:11" ht="15">
      <c r="A574" s="734">
        <f t="shared" si="24"/>
        <v>88.235294117647058</v>
      </c>
      <c r="B574" s="87" t="s">
        <v>3745</v>
      </c>
      <c r="C574" s="714" t="s">
        <v>30</v>
      </c>
      <c r="D574" s="696">
        <v>9000</v>
      </c>
      <c r="E574" s="573">
        <v>102</v>
      </c>
      <c r="F574" s="563">
        <f t="shared" si="25"/>
        <v>9000</v>
      </c>
      <c r="G574" s="87">
        <f t="shared" si="19"/>
        <v>0</v>
      </c>
      <c r="H574" s="690"/>
      <c r="I574" s="693"/>
      <c r="J574" s="692"/>
      <c r="K574" s="692"/>
    </row>
    <row r="575" spans="1:11" ht="15">
      <c r="A575" s="734">
        <f t="shared" si="24"/>
        <v>87.774294670846402</v>
      </c>
      <c r="B575" s="87" t="s">
        <v>3745</v>
      </c>
      <c r="C575" s="714" t="s">
        <v>3760</v>
      </c>
      <c r="D575" s="696">
        <v>28000</v>
      </c>
      <c r="E575" s="573">
        <v>319</v>
      </c>
      <c r="F575" s="563">
        <f t="shared" si="25"/>
        <v>28000</v>
      </c>
      <c r="G575" s="87">
        <f t="shared" si="19"/>
        <v>0</v>
      </c>
      <c r="H575" s="690"/>
      <c r="I575" s="693"/>
      <c r="J575" s="692"/>
      <c r="K575" s="692"/>
    </row>
    <row r="576" spans="1:11" ht="15">
      <c r="A576" s="734">
        <f t="shared" si="24"/>
        <v>93.61702127659575</v>
      </c>
      <c r="B576" s="87" t="s">
        <v>3745</v>
      </c>
      <c r="C576" s="714" t="s">
        <v>3761</v>
      </c>
      <c r="D576" s="696">
        <v>22000</v>
      </c>
      <c r="E576" s="573">
        <v>235</v>
      </c>
      <c r="F576" s="563">
        <f t="shared" si="25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>
      <c r="A577" s="734">
        <f t="shared" si="24"/>
        <v>97.435897435897431</v>
      </c>
      <c r="B577" s="87" t="s">
        <v>3745</v>
      </c>
      <c r="C577" s="714" t="s">
        <v>3767</v>
      </c>
      <c r="D577" s="696">
        <v>19000</v>
      </c>
      <c r="E577" s="573">
        <v>195</v>
      </c>
      <c r="F577" s="563">
        <f t="shared" si="25"/>
        <v>19000</v>
      </c>
      <c r="G577" s="87">
        <f t="shared" si="19"/>
        <v>0</v>
      </c>
      <c r="H577" s="690"/>
      <c r="I577" s="693"/>
      <c r="J577" s="692"/>
      <c r="K577" s="692"/>
    </row>
    <row r="578" spans="1:11" ht="15">
      <c r="A578" s="734">
        <f t="shared" si="24"/>
        <v>88.105726872246692</v>
      </c>
      <c r="B578" s="87" t="s">
        <v>3745</v>
      </c>
      <c r="C578" s="714" t="s">
        <v>3762</v>
      </c>
      <c r="D578" s="696">
        <v>20000</v>
      </c>
      <c r="E578" s="573">
        <v>227</v>
      </c>
      <c r="F578" s="563">
        <f t="shared" si="25"/>
        <v>20000</v>
      </c>
      <c r="G578" s="87">
        <f t="shared" si="19"/>
        <v>0</v>
      </c>
      <c r="H578" s="690"/>
      <c r="I578" s="693"/>
      <c r="J578" s="692"/>
      <c r="K578" s="692"/>
    </row>
    <row r="579" spans="1:11" ht="15">
      <c r="A579" s="734">
        <f t="shared" si="24"/>
        <v>88.495575221238937</v>
      </c>
      <c r="B579" s="87" t="s">
        <v>3745</v>
      </c>
      <c r="C579" s="714" t="s">
        <v>3763</v>
      </c>
      <c r="D579" s="696">
        <v>10000</v>
      </c>
      <c r="E579" s="573">
        <v>113</v>
      </c>
      <c r="F579" s="563">
        <f t="shared" si="25"/>
        <v>10000</v>
      </c>
      <c r="G579" s="87">
        <f t="shared" si="19"/>
        <v>0</v>
      </c>
      <c r="H579" s="690"/>
      <c r="I579" s="693"/>
      <c r="J579" s="692"/>
      <c r="K579" s="692"/>
    </row>
    <row r="580" spans="1:11" ht="15">
      <c r="A580" s="734">
        <f t="shared" si="24"/>
        <v>97.222222222222214</v>
      </c>
      <c r="B580" s="87" t="s">
        <v>3746</v>
      </c>
      <c r="C580" s="714" t="s">
        <v>66</v>
      </c>
      <c r="D580" s="696">
        <v>210</v>
      </c>
      <c r="E580" s="573">
        <v>2.16</v>
      </c>
      <c r="F580" s="563">
        <f t="shared" si="25"/>
        <v>210</v>
      </c>
      <c r="G580" s="87">
        <f t="shared" si="19"/>
        <v>0</v>
      </c>
      <c r="H580" s="690"/>
      <c r="I580" s="693"/>
      <c r="J580" s="692"/>
      <c r="K580" s="692"/>
    </row>
    <row r="581" spans="1:11" ht="15">
      <c r="A581" s="734">
        <f t="shared" si="24"/>
        <v>84.21052631578948</v>
      </c>
      <c r="B581" s="87" t="s">
        <v>3746</v>
      </c>
      <c r="C581" s="714" t="s">
        <v>3768</v>
      </c>
      <c r="D581" s="696">
        <v>24000</v>
      </c>
      <c r="E581" s="573">
        <v>285</v>
      </c>
      <c r="F581" s="563">
        <f t="shared" si="25"/>
        <v>24000</v>
      </c>
      <c r="G581" s="87">
        <f t="shared" si="19"/>
        <v>0</v>
      </c>
      <c r="H581" s="690"/>
      <c r="I581" s="693"/>
      <c r="J581" s="692"/>
      <c r="K581" s="692"/>
    </row>
    <row r="582" spans="1:11" ht="15">
      <c r="A582" s="734">
        <f t="shared" si="24"/>
        <v>87.786259541984734</v>
      </c>
      <c r="B582" s="87" t="s">
        <v>3746</v>
      </c>
      <c r="C582" s="714" t="s">
        <v>3638</v>
      </c>
      <c r="D582" s="696">
        <v>23000</v>
      </c>
      <c r="E582" s="573">
        <v>262</v>
      </c>
      <c r="F582" s="563">
        <f t="shared" si="25"/>
        <v>23000</v>
      </c>
      <c r="G582" s="87">
        <f t="shared" si="19"/>
        <v>0</v>
      </c>
      <c r="H582" s="690"/>
      <c r="I582" s="693"/>
      <c r="J582" s="692"/>
      <c r="K582" s="692"/>
    </row>
    <row r="583" spans="1:11" ht="15">
      <c r="A583" s="734">
        <f t="shared" si="24"/>
        <v>87.786259541984734</v>
      </c>
      <c r="B583" s="87" t="s">
        <v>3746</v>
      </c>
      <c r="C583" s="714" t="s">
        <v>3639</v>
      </c>
      <c r="D583" s="696">
        <v>23000</v>
      </c>
      <c r="E583" s="573">
        <v>262</v>
      </c>
      <c r="F583" s="563">
        <f t="shared" si="25"/>
        <v>23000</v>
      </c>
      <c r="G583" s="87">
        <f t="shared" si="19"/>
        <v>0</v>
      </c>
      <c r="H583" s="690"/>
      <c r="I583" s="693"/>
      <c r="J583" s="692"/>
      <c r="K583" s="692"/>
    </row>
    <row r="584" spans="1:11" ht="15">
      <c r="A584" s="734">
        <f t="shared" si="24"/>
        <v>88</v>
      </c>
      <c r="B584" s="87" t="s">
        <v>3746</v>
      </c>
      <c r="C584" s="714" t="s">
        <v>2013</v>
      </c>
      <c r="D584" s="696">
        <v>22000</v>
      </c>
      <c r="E584" s="573">
        <v>250</v>
      </c>
      <c r="F584" s="563">
        <f t="shared" si="25"/>
        <v>22000</v>
      </c>
      <c r="G584" s="87">
        <f t="shared" si="19"/>
        <v>0</v>
      </c>
      <c r="H584" s="690"/>
      <c r="I584" s="693"/>
      <c r="J584" s="692"/>
      <c r="K584" s="692"/>
    </row>
    <row r="585" spans="1:11" ht="15">
      <c r="A585" s="734">
        <f t="shared" si="24"/>
        <v>87.786259541984734</v>
      </c>
      <c r="B585" s="87" t="s">
        <v>3746</v>
      </c>
      <c r="C585" s="714" t="s">
        <v>3701</v>
      </c>
      <c r="D585" s="696">
        <v>23000</v>
      </c>
      <c r="E585" s="573">
        <v>262</v>
      </c>
      <c r="F585" s="563">
        <f t="shared" si="25"/>
        <v>23000</v>
      </c>
      <c r="G585" s="87">
        <f t="shared" si="19"/>
        <v>0</v>
      </c>
      <c r="H585" s="690"/>
      <c r="I585" s="693"/>
      <c r="J585" s="692"/>
      <c r="K585" s="692"/>
    </row>
    <row r="586" spans="1:11" ht="15">
      <c r="A586" s="734">
        <f t="shared" si="24"/>
        <v>88</v>
      </c>
      <c r="B586" s="87" t="s">
        <v>3746</v>
      </c>
      <c r="C586" s="714" t="s">
        <v>3769</v>
      </c>
      <c r="D586" s="696">
        <v>22000</v>
      </c>
      <c r="E586" s="573">
        <v>250</v>
      </c>
      <c r="F586" s="563">
        <f t="shared" si="25"/>
        <v>22000</v>
      </c>
      <c r="G586" s="87">
        <f t="shared" si="19"/>
        <v>0</v>
      </c>
      <c r="H586" s="690"/>
      <c r="I586" s="693"/>
      <c r="J586" s="692"/>
      <c r="K586" s="692"/>
    </row>
    <row r="587" spans="1:11" ht="15">
      <c r="A587" s="734">
        <f t="shared" si="24"/>
        <v>88.105726872246692</v>
      </c>
      <c r="B587" s="87" t="s">
        <v>3746</v>
      </c>
      <c r="C587" s="714" t="s">
        <v>1982</v>
      </c>
      <c r="D587" s="696">
        <v>20000</v>
      </c>
      <c r="E587" s="573">
        <v>227</v>
      </c>
      <c r="F587" s="563">
        <f t="shared" si="25"/>
        <v>20000</v>
      </c>
      <c r="G587" s="87">
        <f t="shared" si="19"/>
        <v>0</v>
      </c>
      <c r="H587" s="690"/>
      <c r="I587" s="693"/>
      <c r="J587" s="692"/>
      <c r="K587" s="692"/>
    </row>
    <row r="588" spans="1:11" ht="15">
      <c r="A588" s="734">
        <f t="shared" si="24"/>
        <v>88.105726872246692</v>
      </c>
      <c r="B588" s="87" t="s">
        <v>3746</v>
      </c>
      <c r="C588" s="714" t="s">
        <v>3497</v>
      </c>
      <c r="D588" s="696">
        <v>20000</v>
      </c>
      <c r="E588" s="573">
        <v>227</v>
      </c>
      <c r="F588" s="563">
        <f t="shared" si="25"/>
        <v>20000</v>
      </c>
      <c r="G588" s="87">
        <f t="shared" si="19"/>
        <v>0</v>
      </c>
      <c r="H588" s="690"/>
      <c r="I588" s="693"/>
      <c r="J588" s="692"/>
      <c r="K588" s="692"/>
    </row>
    <row r="589" spans="1:11" ht="15">
      <c r="A589" s="734">
        <f t="shared" si="24"/>
        <v>87.962962962962962</v>
      </c>
      <c r="B589" s="87" t="s">
        <v>3746</v>
      </c>
      <c r="C589" s="714" t="s">
        <v>3699</v>
      </c>
      <c r="D589" s="696">
        <v>19000</v>
      </c>
      <c r="E589" s="573">
        <v>216</v>
      </c>
      <c r="F589" s="563">
        <f t="shared" si="25"/>
        <v>19000</v>
      </c>
      <c r="G589" s="87">
        <f t="shared" si="19"/>
        <v>0</v>
      </c>
      <c r="H589" s="690"/>
      <c r="I589" s="693"/>
      <c r="J589" s="692"/>
      <c r="K589" s="692"/>
    </row>
    <row r="590" spans="1:11" ht="15">
      <c r="A590" s="734">
        <f t="shared" si="24"/>
        <v>88</v>
      </c>
      <c r="B590" s="87" t="s">
        <v>3746</v>
      </c>
      <c r="C590" s="714" t="s">
        <v>3655</v>
      </c>
      <c r="D590" s="696">
        <v>22000</v>
      </c>
      <c r="E590" s="573">
        <v>250</v>
      </c>
      <c r="F590" s="563">
        <f t="shared" si="25"/>
        <v>22000</v>
      </c>
      <c r="G590" s="87">
        <f t="shared" si="19"/>
        <v>0</v>
      </c>
      <c r="H590" s="690"/>
      <c r="I590" s="693"/>
      <c r="J590" s="692"/>
      <c r="K590" s="692"/>
    </row>
    <row r="591" spans="1:11" ht="15">
      <c r="A591" s="734">
        <f t="shared" si="24"/>
        <v>87.912087912087912</v>
      </c>
      <c r="B591" s="87" t="s">
        <v>3746</v>
      </c>
      <c r="C591" s="714" t="s">
        <v>3770</v>
      </c>
      <c r="D591" s="696">
        <v>16000</v>
      </c>
      <c r="E591" s="573">
        <v>182</v>
      </c>
      <c r="F591" s="563">
        <f t="shared" si="25"/>
        <v>16000</v>
      </c>
      <c r="G591" s="87">
        <f t="shared" si="19"/>
        <v>0</v>
      </c>
      <c r="H591" s="690"/>
      <c r="I591" s="693"/>
      <c r="J591" s="692"/>
      <c r="K591" s="692"/>
    </row>
    <row r="592" spans="1:11" ht="15">
      <c r="A592" s="734">
        <f t="shared" si="24"/>
        <v>89.285714285714292</v>
      </c>
      <c r="B592" s="87" t="s">
        <v>3746</v>
      </c>
      <c r="C592" s="714" t="s">
        <v>3771</v>
      </c>
      <c r="D592" s="696">
        <v>25000</v>
      </c>
      <c r="E592" s="573">
        <v>280</v>
      </c>
      <c r="F592" s="563">
        <f t="shared" si="25"/>
        <v>25000</v>
      </c>
      <c r="G592" s="87">
        <f t="shared" si="19"/>
        <v>0</v>
      </c>
      <c r="H592" s="690"/>
      <c r="I592" s="693"/>
      <c r="J592" s="692"/>
      <c r="K592" s="692"/>
    </row>
    <row r="593" spans="1:11" ht="15">
      <c r="A593" s="734">
        <f t="shared" si="24"/>
        <v>96.385542168674704</v>
      </c>
      <c r="B593" s="87" t="s">
        <v>3746</v>
      </c>
      <c r="C593" s="714" t="s">
        <v>3782</v>
      </c>
      <c r="D593" s="696">
        <v>32000</v>
      </c>
      <c r="E593" s="573">
        <v>332</v>
      </c>
      <c r="F593" s="563">
        <f t="shared" si="25"/>
        <v>32000</v>
      </c>
      <c r="G593" s="87">
        <f t="shared" si="19"/>
        <v>0</v>
      </c>
      <c r="H593" s="690"/>
      <c r="I593" s="693"/>
      <c r="J593" s="692"/>
      <c r="K593" s="692"/>
    </row>
    <row r="594" spans="1:11" ht="15">
      <c r="A594" s="734">
        <f t="shared" si="24"/>
        <v>93.495934959349597</v>
      </c>
      <c r="B594" s="87" t="s">
        <v>3746</v>
      </c>
      <c r="C594" s="714" t="s">
        <v>3207</v>
      </c>
      <c r="D594" s="696">
        <v>23000</v>
      </c>
      <c r="E594" s="573">
        <v>246</v>
      </c>
      <c r="F594" s="563">
        <f t="shared" si="25"/>
        <v>23000</v>
      </c>
      <c r="G594" s="87">
        <f t="shared" si="19"/>
        <v>0</v>
      </c>
      <c r="H594" s="690"/>
      <c r="I594" s="693"/>
      <c r="J594" s="692"/>
      <c r="K594" s="692"/>
    </row>
    <row r="595" spans="1:11" ht="15">
      <c r="A595" s="734">
        <f t="shared" ref="A595:A647" si="26">D595/E595</f>
        <v>88.105726872246692</v>
      </c>
      <c r="B595" s="87" t="s">
        <v>3746</v>
      </c>
      <c r="C595" s="714" t="s">
        <v>3772</v>
      </c>
      <c r="D595" s="696">
        <v>20000</v>
      </c>
      <c r="E595" s="573">
        <v>227</v>
      </c>
      <c r="F595" s="563">
        <f t="shared" ref="F595:F647" si="27">D595</f>
        <v>20000</v>
      </c>
      <c r="G595" s="87">
        <f t="shared" si="19"/>
        <v>0</v>
      </c>
      <c r="H595" s="690"/>
      <c r="I595" s="693"/>
      <c r="J595" s="692"/>
      <c r="K595" s="692"/>
    </row>
    <row r="596" spans="1:11" ht="15">
      <c r="A596" s="734">
        <f t="shared" si="26"/>
        <v>87.912087912087912</v>
      </c>
      <c r="B596" s="87" t="s">
        <v>3746</v>
      </c>
      <c r="C596" s="714" t="s">
        <v>3685</v>
      </c>
      <c r="D596" s="696">
        <v>24000</v>
      </c>
      <c r="E596" s="573">
        <v>273</v>
      </c>
      <c r="F596" s="563">
        <f t="shared" si="27"/>
        <v>24000</v>
      </c>
      <c r="G596" s="87">
        <f t="shared" si="19"/>
        <v>0</v>
      </c>
      <c r="H596" s="690"/>
      <c r="I596" s="693"/>
      <c r="J596" s="692"/>
      <c r="K596" s="692"/>
    </row>
    <row r="597" spans="1:11" ht="15">
      <c r="A597" s="734">
        <f t="shared" si="26"/>
        <v>87.896253602305478</v>
      </c>
      <c r="B597" s="87" t="s">
        <v>3746</v>
      </c>
      <c r="C597" s="714" t="s">
        <v>3773</v>
      </c>
      <c r="D597" s="696">
        <v>30500</v>
      </c>
      <c r="E597" s="573">
        <v>347</v>
      </c>
      <c r="F597" s="563">
        <f t="shared" si="27"/>
        <v>30500</v>
      </c>
      <c r="G597" s="87">
        <f t="shared" si="19"/>
        <v>0</v>
      </c>
      <c r="H597" s="690"/>
      <c r="I597" s="693"/>
      <c r="J597" s="692"/>
      <c r="K597" s="692"/>
    </row>
    <row r="598" spans="1:11" ht="15">
      <c r="A598" s="734">
        <f t="shared" si="26"/>
        <v>87.922360248447205</v>
      </c>
      <c r="B598" s="87" t="s">
        <v>3746</v>
      </c>
      <c r="C598" s="714" t="s">
        <v>2596</v>
      </c>
      <c r="D598" s="696">
        <v>28311</v>
      </c>
      <c r="E598" s="573">
        <v>322</v>
      </c>
      <c r="F598" s="563">
        <f t="shared" si="27"/>
        <v>28311</v>
      </c>
      <c r="G598" s="87">
        <f t="shared" si="19"/>
        <v>0</v>
      </c>
      <c r="H598" s="690"/>
      <c r="I598" s="693"/>
      <c r="J598" s="692"/>
      <c r="K598" s="692"/>
    </row>
    <row r="599" spans="1:11" ht="15">
      <c r="A599" s="734">
        <f t="shared" si="26"/>
        <v>88.033112582781456</v>
      </c>
      <c r="B599" s="87" t="s">
        <v>3746</v>
      </c>
      <c r="C599" s="714" t="s">
        <v>3774</v>
      </c>
      <c r="D599" s="696">
        <v>26586</v>
      </c>
      <c r="E599" s="573">
        <v>302</v>
      </c>
      <c r="F599" s="563">
        <f t="shared" si="27"/>
        <v>26586</v>
      </c>
      <c r="G599" s="87">
        <f t="shared" si="19"/>
        <v>0</v>
      </c>
      <c r="H599" s="690"/>
      <c r="I599" s="693"/>
      <c r="J599" s="692"/>
      <c r="K599" s="692"/>
    </row>
    <row r="600" spans="1:11" ht="15">
      <c r="A600" s="734">
        <f t="shared" si="26"/>
        <v>87.931034482758619</v>
      </c>
      <c r="B600" s="87" t="s">
        <v>3746</v>
      </c>
      <c r="C600" s="714" t="s">
        <v>3775</v>
      </c>
      <c r="D600" s="696">
        <v>30600</v>
      </c>
      <c r="E600" s="573">
        <v>348</v>
      </c>
      <c r="F600" s="563">
        <f t="shared" si="27"/>
        <v>30600</v>
      </c>
      <c r="G600" s="87">
        <f t="shared" si="19"/>
        <v>0</v>
      </c>
      <c r="H600" s="690"/>
      <c r="I600" s="693"/>
      <c r="J600" s="692"/>
      <c r="K600" s="692"/>
    </row>
    <row r="601" spans="1:11" ht="15">
      <c r="A601" s="734">
        <f t="shared" si="26"/>
        <v>87.947882736156359</v>
      </c>
      <c r="B601" s="87" t="s">
        <v>3746</v>
      </c>
      <c r="C601" s="714" t="s">
        <v>3776</v>
      </c>
      <c r="D601" s="696">
        <v>27000</v>
      </c>
      <c r="E601" s="573">
        <v>307</v>
      </c>
      <c r="F601" s="563">
        <f t="shared" si="27"/>
        <v>27000</v>
      </c>
      <c r="G601" s="87">
        <f t="shared" si="19"/>
        <v>0</v>
      </c>
      <c r="H601" s="690"/>
      <c r="I601" s="693"/>
      <c r="J601" s="692"/>
      <c r="K601" s="692"/>
    </row>
    <row r="602" spans="1:11" ht="15">
      <c r="A602" s="734">
        <f t="shared" si="26"/>
        <v>87.786259541984734</v>
      </c>
      <c r="B602" s="87" t="s">
        <v>3746</v>
      </c>
      <c r="C602" s="714" t="s">
        <v>3777</v>
      </c>
      <c r="D602" s="696">
        <v>23000</v>
      </c>
      <c r="E602" s="573">
        <v>262</v>
      </c>
      <c r="F602" s="563">
        <f t="shared" si="27"/>
        <v>23000</v>
      </c>
      <c r="G602" s="87">
        <f t="shared" si="19"/>
        <v>0</v>
      </c>
      <c r="H602" s="690"/>
      <c r="I602" s="693"/>
      <c r="J602" s="692"/>
      <c r="K602" s="692"/>
    </row>
    <row r="603" spans="1:11" ht="15">
      <c r="A603" s="734">
        <f t="shared" si="26"/>
        <v>88.122605363984675</v>
      </c>
      <c r="B603" s="87" t="s">
        <v>3746</v>
      </c>
      <c r="C603" s="714" t="s">
        <v>3778</v>
      </c>
      <c r="D603" s="696">
        <v>23000</v>
      </c>
      <c r="E603" s="573">
        <v>261</v>
      </c>
      <c r="F603" s="563">
        <f t="shared" si="27"/>
        <v>23000</v>
      </c>
      <c r="G603" s="87">
        <f t="shared" si="19"/>
        <v>0</v>
      </c>
      <c r="H603" s="690"/>
      <c r="I603" s="693"/>
      <c r="J603" s="692"/>
      <c r="K603" s="692"/>
    </row>
    <row r="604" spans="1:11" ht="15">
      <c r="A604" s="734">
        <f t="shared" si="26"/>
        <v>98.039215686274503</v>
      </c>
      <c r="B604" s="87" t="s">
        <v>3746</v>
      </c>
      <c r="C604" s="714" t="s">
        <v>66</v>
      </c>
      <c r="D604" s="696">
        <v>100</v>
      </c>
      <c r="E604" s="573">
        <v>1.02</v>
      </c>
      <c r="F604" s="563">
        <f t="shared" si="27"/>
        <v>100</v>
      </c>
      <c r="G604" s="87">
        <f t="shared" si="19"/>
        <v>0</v>
      </c>
      <c r="H604" s="690"/>
      <c r="I604" s="693"/>
      <c r="J604" s="692"/>
      <c r="K604" s="692"/>
    </row>
    <row r="605" spans="1:11" ht="15">
      <c r="A605" s="734">
        <f t="shared" si="26"/>
        <v>91.228070175438603</v>
      </c>
      <c r="B605" s="87" t="s">
        <v>3746</v>
      </c>
      <c r="C605" s="714" t="s">
        <v>3539</v>
      </c>
      <c r="D605" s="696">
        <v>26000</v>
      </c>
      <c r="E605" s="573">
        <v>285</v>
      </c>
      <c r="F605" s="563">
        <f t="shared" si="27"/>
        <v>26000</v>
      </c>
      <c r="G605" s="87">
        <f t="shared" si="19"/>
        <v>0</v>
      </c>
      <c r="H605" s="690"/>
      <c r="I605" s="693"/>
      <c r="J605" s="692"/>
      <c r="K605" s="692"/>
    </row>
    <row r="606" spans="1:11" ht="15">
      <c r="A606" s="734">
        <f t="shared" si="26"/>
        <v>88</v>
      </c>
      <c r="B606" s="87" t="s">
        <v>3746</v>
      </c>
      <c r="C606" s="714" t="s">
        <v>3084</v>
      </c>
      <c r="D606" s="696">
        <v>22000</v>
      </c>
      <c r="E606" s="573">
        <v>250</v>
      </c>
      <c r="F606" s="563">
        <f t="shared" si="27"/>
        <v>22000</v>
      </c>
      <c r="G606" s="87">
        <f t="shared" si="19"/>
        <v>0</v>
      </c>
      <c r="H606" s="690"/>
      <c r="I606" s="693"/>
      <c r="J606" s="692"/>
      <c r="K606" s="692"/>
    </row>
    <row r="607" spans="1:11" ht="15">
      <c r="A607" s="734">
        <f t="shared" si="26"/>
        <v>87.837837837837839</v>
      </c>
      <c r="B607" s="87" t="s">
        <v>3746</v>
      </c>
      <c r="C607" s="714" t="s">
        <v>3360</v>
      </c>
      <c r="D607" s="696">
        <v>26000</v>
      </c>
      <c r="E607" s="573">
        <v>296</v>
      </c>
      <c r="F607" s="563">
        <f t="shared" si="27"/>
        <v>26000</v>
      </c>
      <c r="G607" s="87">
        <f t="shared" si="19"/>
        <v>0</v>
      </c>
      <c r="H607" s="690"/>
      <c r="I607" s="693"/>
      <c r="J607" s="692"/>
      <c r="K607" s="692"/>
    </row>
    <row r="608" spans="1:11" ht="15">
      <c r="A608" s="734">
        <f t="shared" si="26"/>
        <v>92.936802973977692</v>
      </c>
      <c r="B608" s="87" t="s">
        <v>3746</v>
      </c>
      <c r="C608" s="714" t="s">
        <v>3507</v>
      </c>
      <c r="D608" s="696">
        <v>25000</v>
      </c>
      <c r="E608" s="573">
        <v>269</v>
      </c>
      <c r="F608" s="563">
        <f t="shared" si="27"/>
        <v>25000</v>
      </c>
      <c r="G608" s="87">
        <f t="shared" si="19"/>
        <v>0</v>
      </c>
      <c r="H608" s="690"/>
      <c r="I608" s="693"/>
      <c r="J608" s="692"/>
      <c r="K608" s="692"/>
    </row>
    <row r="609" spans="1:11" ht="15">
      <c r="A609" s="734">
        <f t="shared" si="26"/>
        <v>87.922600619195052</v>
      </c>
      <c r="B609" s="87" t="s">
        <v>3746</v>
      </c>
      <c r="C609" s="714" t="s">
        <v>3779</v>
      </c>
      <c r="D609" s="696">
        <v>28399</v>
      </c>
      <c r="E609" s="573">
        <v>323</v>
      </c>
      <c r="F609" s="563">
        <f t="shared" si="27"/>
        <v>28399</v>
      </c>
      <c r="G609" s="87">
        <f t="shared" si="19"/>
        <v>0</v>
      </c>
      <c r="H609" s="690"/>
      <c r="I609" s="693"/>
      <c r="J609" s="692"/>
      <c r="K609" s="692"/>
    </row>
    <row r="610" spans="1:11" ht="15">
      <c r="A610" s="734">
        <f t="shared" si="26"/>
        <v>87.995999999999995</v>
      </c>
      <c r="B610" s="87" t="s">
        <v>3746</v>
      </c>
      <c r="C610" s="714" t="s">
        <v>2984</v>
      </c>
      <c r="D610" s="696">
        <v>21999</v>
      </c>
      <c r="E610" s="573">
        <v>250</v>
      </c>
      <c r="F610" s="563">
        <f t="shared" si="27"/>
        <v>21999</v>
      </c>
      <c r="G610" s="87">
        <f t="shared" si="19"/>
        <v>0</v>
      </c>
      <c r="H610" s="690"/>
      <c r="I610" s="693"/>
      <c r="J610" s="692"/>
      <c r="K610" s="692"/>
    </row>
    <row r="611" spans="1:11" ht="15">
      <c r="A611" s="734">
        <f t="shared" si="26"/>
        <v>88.6426592797784</v>
      </c>
      <c r="B611" s="87" t="s">
        <v>3746</v>
      </c>
      <c r="C611" s="714" t="s">
        <v>3780</v>
      </c>
      <c r="D611" s="696">
        <v>32000</v>
      </c>
      <c r="E611" s="573">
        <v>361</v>
      </c>
      <c r="F611" s="563">
        <f t="shared" si="27"/>
        <v>32000</v>
      </c>
      <c r="G611" s="87">
        <f t="shared" si="19"/>
        <v>0</v>
      </c>
      <c r="H611" s="690"/>
      <c r="I611" s="693"/>
      <c r="J611" s="692"/>
      <c r="K611" s="692"/>
    </row>
    <row r="612" spans="1:11" ht="15">
      <c r="A612" s="734">
        <f t="shared" si="26"/>
        <v>87.774294670846402</v>
      </c>
      <c r="B612" s="87" t="s">
        <v>3746</v>
      </c>
      <c r="C612" s="714" t="s">
        <v>3573</v>
      </c>
      <c r="D612" s="696">
        <v>28000</v>
      </c>
      <c r="E612" s="573">
        <v>319</v>
      </c>
      <c r="F612" s="563">
        <f t="shared" si="27"/>
        <v>28000</v>
      </c>
      <c r="G612" s="87">
        <f t="shared" si="19"/>
        <v>0</v>
      </c>
      <c r="H612" s="690"/>
      <c r="I612" s="693"/>
      <c r="J612" s="692"/>
      <c r="K612" s="692"/>
    </row>
    <row r="613" spans="1:11" ht="15">
      <c r="A613" s="734">
        <f t="shared" si="26"/>
        <v>87.804878048780495</v>
      </c>
      <c r="B613" s="87" t="s">
        <v>3746</v>
      </c>
      <c r="C613" s="714" t="s">
        <v>3781</v>
      </c>
      <c r="D613" s="696">
        <v>18000</v>
      </c>
      <c r="E613" s="573">
        <v>205</v>
      </c>
      <c r="F613" s="563">
        <f t="shared" si="27"/>
        <v>18000</v>
      </c>
      <c r="G613" s="87">
        <f t="shared" si="19"/>
        <v>0</v>
      </c>
      <c r="H613" s="690"/>
      <c r="I613" s="693"/>
      <c r="J613" s="692"/>
      <c r="K613" s="692"/>
    </row>
    <row r="614" spans="1:11" ht="15">
      <c r="A614" s="734">
        <f t="shared" si="26"/>
        <v>87.982832618025753</v>
      </c>
      <c r="B614" s="87" t="s">
        <v>3749</v>
      </c>
      <c r="C614" s="714" t="s">
        <v>3214</v>
      </c>
      <c r="D614" s="696">
        <v>20500</v>
      </c>
      <c r="E614" s="573">
        <v>233</v>
      </c>
      <c r="F614" s="563">
        <f t="shared" si="27"/>
        <v>20500</v>
      </c>
      <c r="G614" s="87">
        <f t="shared" si="19"/>
        <v>0</v>
      </c>
      <c r="H614" s="690"/>
      <c r="I614" s="693"/>
      <c r="J614" s="692"/>
      <c r="K614" s="692"/>
    </row>
    <row r="615" spans="1:11" ht="15">
      <c r="A615" s="734">
        <f t="shared" si="26"/>
        <v>88.607594936708864</v>
      </c>
      <c r="B615" s="87" t="s">
        <v>3749</v>
      </c>
      <c r="C615" s="747" t="s">
        <v>30</v>
      </c>
      <c r="D615" s="696">
        <v>7000</v>
      </c>
      <c r="E615" s="573">
        <v>79</v>
      </c>
      <c r="F615" s="563">
        <f t="shared" si="27"/>
        <v>7000</v>
      </c>
      <c r="G615" s="87">
        <f t="shared" si="19"/>
        <v>0</v>
      </c>
      <c r="H615" s="690"/>
      <c r="I615" s="693"/>
      <c r="J615" s="692"/>
      <c r="K615" s="692"/>
    </row>
    <row r="616" spans="1:11" ht="15">
      <c r="A616" s="734">
        <f t="shared" si="26"/>
        <v>87.966197183098586</v>
      </c>
      <c r="B616" s="87" t="s">
        <v>3749</v>
      </c>
      <c r="C616" s="714" t="s">
        <v>3784</v>
      </c>
      <c r="D616" s="696">
        <v>31228</v>
      </c>
      <c r="E616" s="573">
        <v>355</v>
      </c>
      <c r="F616" s="563">
        <f t="shared" si="27"/>
        <v>31228</v>
      </c>
      <c r="G616" s="87">
        <f t="shared" si="19"/>
        <v>0</v>
      </c>
      <c r="H616" s="690"/>
      <c r="I616" s="693"/>
      <c r="J616" s="692"/>
      <c r="K616" s="692"/>
    </row>
    <row r="617" spans="1:11" ht="15">
      <c r="A617" s="734">
        <f t="shared" si="26"/>
        <v>88.028169014084511</v>
      </c>
      <c r="B617" s="87" t="s">
        <v>3749</v>
      </c>
      <c r="C617" s="714" t="s">
        <v>3785</v>
      </c>
      <c r="D617" s="696">
        <v>25000</v>
      </c>
      <c r="E617" s="573">
        <v>284</v>
      </c>
      <c r="F617" s="563">
        <f t="shared" si="27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>
      <c r="A618" s="734">
        <f t="shared" si="26"/>
        <v>88.028169014084511</v>
      </c>
      <c r="B618" s="87" t="s">
        <v>3749</v>
      </c>
      <c r="C618" s="714" t="s">
        <v>3555</v>
      </c>
      <c r="D618" s="696">
        <v>25000</v>
      </c>
      <c r="E618" s="573">
        <v>284</v>
      </c>
      <c r="F618" s="563">
        <f t="shared" si="27"/>
        <v>25000</v>
      </c>
      <c r="G618" s="87">
        <f t="shared" si="19"/>
        <v>0</v>
      </c>
      <c r="H618" s="690"/>
      <c r="I618" s="693"/>
      <c r="J618" s="692"/>
      <c r="K618" s="692"/>
    </row>
    <row r="619" spans="1:11" ht="15">
      <c r="A619" s="734">
        <f t="shared" si="26"/>
        <v>87.976539589442808</v>
      </c>
      <c r="B619" s="87" t="s">
        <v>3749</v>
      </c>
      <c r="C619" s="714" t="s">
        <v>3643</v>
      </c>
      <c r="D619" s="696">
        <v>30000</v>
      </c>
      <c r="E619" s="573">
        <v>341</v>
      </c>
      <c r="F619" s="563">
        <f t="shared" si="27"/>
        <v>30000</v>
      </c>
      <c r="G619" s="87">
        <f t="shared" si="19"/>
        <v>0</v>
      </c>
      <c r="H619" s="690"/>
      <c r="I619" s="693"/>
      <c r="J619" s="692"/>
      <c r="K619" s="692"/>
    </row>
    <row r="620" spans="1:11" ht="15">
      <c r="A620" s="734">
        <f t="shared" si="26"/>
        <v>88.105726872246692</v>
      </c>
      <c r="B620" s="87" t="s">
        <v>3749</v>
      </c>
      <c r="C620" s="714" t="s">
        <v>3641</v>
      </c>
      <c r="D620" s="696">
        <v>20000</v>
      </c>
      <c r="E620" s="573">
        <v>227</v>
      </c>
      <c r="F620" s="563">
        <f t="shared" si="27"/>
        <v>20000</v>
      </c>
      <c r="G620" s="87">
        <f t="shared" si="19"/>
        <v>0</v>
      </c>
      <c r="H620" s="690"/>
      <c r="I620" s="693"/>
      <c r="J620" s="692"/>
      <c r="K620" s="692"/>
    </row>
    <row r="621" spans="1:11" ht="15">
      <c r="A621" s="734">
        <f t="shared" si="26"/>
        <v>87.947882736156359</v>
      </c>
      <c r="B621" s="87" t="s">
        <v>3749</v>
      </c>
      <c r="C621" s="714" t="s">
        <v>3786</v>
      </c>
      <c r="D621" s="696">
        <v>27000</v>
      </c>
      <c r="E621" s="573">
        <v>307</v>
      </c>
      <c r="F621" s="563">
        <f t="shared" si="27"/>
        <v>27000</v>
      </c>
      <c r="G621" s="87">
        <f t="shared" si="19"/>
        <v>0</v>
      </c>
      <c r="H621" s="690"/>
      <c r="I621" s="693"/>
      <c r="J621" s="692"/>
      <c r="K621" s="692"/>
    </row>
    <row r="622" spans="1:11" ht="15">
      <c r="A622" s="734">
        <f t="shared" si="26"/>
        <v>87.86610878661088</v>
      </c>
      <c r="B622" s="87" t="s">
        <v>3749</v>
      </c>
      <c r="C622" s="714" t="s">
        <v>3787</v>
      </c>
      <c r="D622" s="696">
        <v>21000</v>
      </c>
      <c r="E622" s="573">
        <v>239</v>
      </c>
      <c r="F622" s="563">
        <f t="shared" si="27"/>
        <v>21000</v>
      </c>
      <c r="G622" s="87">
        <f t="shared" si="19"/>
        <v>0</v>
      </c>
      <c r="H622" s="690"/>
      <c r="I622" s="693"/>
      <c r="J622" s="692"/>
      <c r="K622" s="692"/>
    </row>
    <row r="623" spans="1:11" ht="15">
      <c r="A623" s="734">
        <f t="shared" si="26"/>
        <v>87.912087912087912</v>
      </c>
      <c r="B623" s="87" t="s">
        <v>3749</v>
      </c>
      <c r="C623" s="714" t="s">
        <v>3788</v>
      </c>
      <c r="D623" s="696">
        <v>16000</v>
      </c>
      <c r="E623" s="573">
        <v>182</v>
      </c>
      <c r="F623" s="563">
        <f t="shared" si="27"/>
        <v>16000</v>
      </c>
      <c r="G623" s="87">
        <f t="shared" si="19"/>
        <v>0</v>
      </c>
      <c r="H623" s="690"/>
      <c r="I623" s="693"/>
      <c r="J623" s="692"/>
      <c r="K623" s="692"/>
    </row>
    <row r="624" spans="1:11" ht="15">
      <c r="A624" s="734">
        <f t="shared" si="26"/>
        <v>87.912087912087912</v>
      </c>
      <c r="B624" s="87" t="s">
        <v>3749</v>
      </c>
      <c r="C624" s="714" t="s">
        <v>3789</v>
      </c>
      <c r="D624" s="696">
        <v>8000</v>
      </c>
      <c r="E624" s="573">
        <v>91</v>
      </c>
      <c r="F624" s="563">
        <f t="shared" si="27"/>
        <v>8000</v>
      </c>
      <c r="G624" s="87">
        <f t="shared" si="19"/>
        <v>0</v>
      </c>
      <c r="H624" s="690"/>
      <c r="I624" s="693"/>
      <c r="J624" s="692"/>
      <c r="K624" s="692"/>
    </row>
    <row r="625" spans="1:11" ht="15">
      <c r="A625" s="734">
        <f t="shared" si="26"/>
        <v>87.912087912087912</v>
      </c>
      <c r="B625" s="87" t="s">
        <v>3749</v>
      </c>
      <c r="C625" s="714" t="s">
        <v>3790</v>
      </c>
      <c r="D625" s="696">
        <v>16000</v>
      </c>
      <c r="E625" s="573">
        <v>182</v>
      </c>
      <c r="F625" s="563">
        <f t="shared" si="27"/>
        <v>16000</v>
      </c>
      <c r="G625" s="87">
        <f t="shared" si="19"/>
        <v>0</v>
      </c>
      <c r="H625" s="690"/>
      <c r="I625" s="693"/>
      <c r="J625" s="692"/>
      <c r="K625" s="692"/>
    </row>
    <row r="626" spans="1:11" ht="15">
      <c r="A626" s="734">
        <f t="shared" si="26"/>
        <v>61.88925081433225</v>
      </c>
      <c r="B626" s="87" t="s">
        <v>3749</v>
      </c>
      <c r="C626" s="714" t="s">
        <v>3791</v>
      </c>
      <c r="D626" s="696">
        <v>19000</v>
      </c>
      <c r="E626" s="573">
        <v>307</v>
      </c>
      <c r="F626" s="563">
        <f t="shared" si="27"/>
        <v>19000</v>
      </c>
      <c r="G626" s="87">
        <f t="shared" si="19"/>
        <v>0</v>
      </c>
      <c r="H626" s="690"/>
      <c r="I626" s="693"/>
      <c r="J626" s="692"/>
      <c r="K626" s="692"/>
    </row>
    <row r="627" spans="1:11" ht="15">
      <c r="A627" s="734">
        <f t="shared" si="26"/>
        <v>87.837837837837839</v>
      </c>
      <c r="B627" s="87" t="s">
        <v>3749</v>
      </c>
      <c r="C627" s="714" t="s">
        <v>3818</v>
      </c>
      <c r="D627" s="696">
        <v>26000</v>
      </c>
      <c r="E627" s="573">
        <v>296</v>
      </c>
      <c r="F627" s="563">
        <f t="shared" si="27"/>
        <v>26000</v>
      </c>
      <c r="G627" s="87">
        <f t="shared" si="19"/>
        <v>0</v>
      </c>
      <c r="H627" s="690"/>
      <c r="I627" s="693"/>
      <c r="J627" s="692"/>
      <c r="K627" s="692"/>
    </row>
    <row r="628" spans="1:11" ht="15">
      <c r="A628" s="734">
        <f t="shared" si="26"/>
        <v>88.105726872246692</v>
      </c>
      <c r="B628" s="87" t="s">
        <v>3749</v>
      </c>
      <c r="C628" s="714" t="s">
        <v>2012</v>
      </c>
      <c r="D628" s="696">
        <v>20000</v>
      </c>
      <c r="E628" s="573">
        <v>227</v>
      </c>
      <c r="F628" s="563">
        <f t="shared" si="27"/>
        <v>20000</v>
      </c>
      <c r="G628" s="87">
        <f t="shared" si="19"/>
        <v>0</v>
      </c>
      <c r="H628" s="690"/>
      <c r="I628" s="693"/>
      <c r="J628" s="692"/>
      <c r="K628" s="692"/>
    </row>
    <row r="629" spans="1:11" ht="15">
      <c r="A629" s="734">
        <f t="shared" si="26"/>
        <v>87.912087912087912</v>
      </c>
      <c r="B629" s="87" t="s">
        <v>3749</v>
      </c>
      <c r="C629" s="714" t="s">
        <v>3715</v>
      </c>
      <c r="D629" s="696">
        <v>24000</v>
      </c>
      <c r="E629" s="573">
        <v>273</v>
      </c>
      <c r="F629" s="563">
        <f t="shared" si="27"/>
        <v>24000</v>
      </c>
      <c r="G629" s="87">
        <f t="shared" si="19"/>
        <v>0</v>
      </c>
      <c r="H629" s="690"/>
      <c r="I629" s="693"/>
      <c r="J629" s="692"/>
      <c r="K629" s="692"/>
    </row>
    <row r="630" spans="1:11" ht="15">
      <c r="A630" s="734">
        <f t="shared" si="26"/>
        <v>88</v>
      </c>
      <c r="B630" s="87" t="s">
        <v>3749</v>
      </c>
      <c r="C630" s="714" t="s">
        <v>3792</v>
      </c>
      <c r="D630" s="696">
        <v>22000</v>
      </c>
      <c r="E630" s="573">
        <v>250</v>
      </c>
      <c r="F630" s="563">
        <f t="shared" si="27"/>
        <v>22000</v>
      </c>
      <c r="G630" s="87">
        <f t="shared" si="19"/>
        <v>0</v>
      </c>
      <c r="H630" s="690"/>
      <c r="I630" s="693"/>
      <c r="J630" s="692"/>
      <c r="K630" s="692"/>
    </row>
    <row r="631" spans="1:11" ht="15">
      <c r="A631" s="734">
        <f t="shared" si="26"/>
        <v>87.786259541984734</v>
      </c>
      <c r="B631" s="87" t="s">
        <v>3749</v>
      </c>
      <c r="C631" s="714" t="s">
        <v>3022</v>
      </c>
      <c r="D631" s="696">
        <v>23000</v>
      </c>
      <c r="E631" s="573">
        <v>262</v>
      </c>
      <c r="F631" s="563">
        <f t="shared" si="27"/>
        <v>23000</v>
      </c>
      <c r="G631" s="87">
        <f t="shared" si="19"/>
        <v>0</v>
      </c>
      <c r="H631" s="690"/>
      <c r="I631" s="693"/>
      <c r="J631" s="692"/>
      <c r="K631" s="692"/>
    </row>
    <row r="632" spans="1:11" ht="15">
      <c r="A632" s="734">
        <f t="shared" si="26"/>
        <v>87.786259541984734</v>
      </c>
      <c r="B632" s="87" t="s">
        <v>3749</v>
      </c>
      <c r="C632" s="714" t="s">
        <v>3206</v>
      </c>
      <c r="D632" s="696">
        <v>23000</v>
      </c>
      <c r="E632" s="573">
        <v>262</v>
      </c>
      <c r="F632" s="563">
        <f t="shared" si="27"/>
        <v>23000</v>
      </c>
      <c r="G632" s="87">
        <f t="shared" si="19"/>
        <v>0</v>
      </c>
      <c r="H632" s="690"/>
      <c r="I632" s="693"/>
      <c r="J632" s="692"/>
      <c r="K632" s="692"/>
    </row>
    <row r="633" spans="1:11" ht="15">
      <c r="A633" s="734">
        <f t="shared" si="26"/>
        <v>88.235294117647058</v>
      </c>
      <c r="B633" s="87" t="s">
        <v>3749</v>
      </c>
      <c r="C633" s="714" t="s">
        <v>30</v>
      </c>
      <c r="D633" s="696">
        <v>9000</v>
      </c>
      <c r="E633" s="573">
        <v>102</v>
      </c>
      <c r="F633" s="563">
        <f t="shared" si="27"/>
        <v>9000</v>
      </c>
      <c r="G633" s="87">
        <f t="shared" si="19"/>
        <v>0</v>
      </c>
      <c r="H633" s="690"/>
      <c r="I633" s="693"/>
      <c r="J633" s="692"/>
      <c r="K633" s="692"/>
    </row>
    <row r="634" spans="1:11" ht="15">
      <c r="A634" s="734">
        <f t="shared" si="26"/>
        <v>91.633466135458164</v>
      </c>
      <c r="B634" s="87" t="s">
        <v>3749</v>
      </c>
      <c r="C634" s="714" t="s">
        <v>3793</v>
      </c>
      <c r="D634" s="696">
        <v>23000</v>
      </c>
      <c r="E634" s="573">
        <v>251</v>
      </c>
      <c r="F634" s="563">
        <f t="shared" si="27"/>
        <v>23000</v>
      </c>
      <c r="G634" s="87">
        <f t="shared" si="19"/>
        <v>0</v>
      </c>
      <c r="H634" s="690"/>
      <c r="I634" s="693"/>
      <c r="J634" s="692"/>
      <c r="K634" s="692"/>
    </row>
    <row r="635" spans="1:11" ht="15">
      <c r="A635" s="734">
        <f t="shared" si="26"/>
        <v>95.238095238095241</v>
      </c>
      <c r="B635" s="87" t="s">
        <v>3749</v>
      </c>
      <c r="C635" s="714" t="s">
        <v>3794</v>
      </c>
      <c r="D635" s="696">
        <v>22000</v>
      </c>
      <c r="E635" s="573">
        <v>231</v>
      </c>
      <c r="F635" s="563">
        <f t="shared" si="27"/>
        <v>22000</v>
      </c>
      <c r="G635" s="87">
        <f t="shared" si="19"/>
        <v>0</v>
      </c>
      <c r="H635" s="690"/>
      <c r="I635" s="693"/>
      <c r="J635" s="692"/>
      <c r="K635" s="692"/>
    </row>
    <row r="636" spans="1:11" ht="15">
      <c r="A636" s="734">
        <f t="shared" si="26"/>
        <v>97.560975609756099</v>
      </c>
      <c r="B636" s="87" t="s">
        <v>3749</v>
      </c>
      <c r="C636" s="714" t="s">
        <v>3795</v>
      </c>
      <c r="D636" s="696">
        <v>20000</v>
      </c>
      <c r="E636" s="573">
        <v>205</v>
      </c>
      <c r="F636" s="563">
        <f t="shared" si="27"/>
        <v>20000</v>
      </c>
      <c r="G636" s="87">
        <f t="shared" si="19"/>
        <v>0</v>
      </c>
      <c r="H636" s="690"/>
      <c r="I636" s="693"/>
      <c r="J636" s="692"/>
      <c r="K636" s="692"/>
    </row>
    <row r="637" spans="1:11" ht="15">
      <c r="A637" s="734">
        <f t="shared" si="26"/>
        <v>90</v>
      </c>
      <c r="B637" s="87" t="s">
        <v>3749</v>
      </c>
      <c r="C637" s="714" t="s">
        <v>2147</v>
      </c>
      <c r="D637" s="696">
        <v>27000</v>
      </c>
      <c r="E637" s="573">
        <v>300</v>
      </c>
      <c r="F637" s="563">
        <f t="shared" si="27"/>
        <v>27000</v>
      </c>
      <c r="G637" s="87">
        <f t="shared" si="19"/>
        <v>0</v>
      </c>
      <c r="H637" s="690"/>
      <c r="I637" s="693"/>
      <c r="J637" s="692"/>
      <c r="K637" s="692"/>
    </row>
    <row r="638" spans="1:11" ht="15">
      <c r="A638" s="734">
        <f t="shared" si="26"/>
        <v>87.976539589442808</v>
      </c>
      <c r="B638" s="87" t="s">
        <v>3749</v>
      </c>
      <c r="C638" s="714" t="s">
        <v>3796</v>
      </c>
      <c r="D638" s="696">
        <v>30000</v>
      </c>
      <c r="E638" s="573">
        <v>341</v>
      </c>
      <c r="F638" s="563">
        <f t="shared" si="27"/>
        <v>30000</v>
      </c>
      <c r="G638" s="87">
        <f t="shared" si="19"/>
        <v>0</v>
      </c>
      <c r="H638" s="690"/>
      <c r="I638" s="693"/>
      <c r="J638" s="692"/>
      <c r="K638" s="692"/>
    </row>
    <row r="639" spans="1:11" ht="15">
      <c r="A639" s="734">
        <f t="shared" si="26"/>
        <v>87.837837837837839</v>
      </c>
      <c r="B639" s="87" t="s">
        <v>3749</v>
      </c>
      <c r="C639" s="714" t="s">
        <v>3797</v>
      </c>
      <c r="D639" s="696">
        <v>26000</v>
      </c>
      <c r="E639" s="573">
        <v>296</v>
      </c>
      <c r="F639" s="563">
        <f t="shared" si="27"/>
        <v>26000</v>
      </c>
      <c r="G639" s="87">
        <f t="shared" si="19"/>
        <v>0</v>
      </c>
      <c r="H639" s="690"/>
      <c r="I639" s="693"/>
      <c r="J639" s="692"/>
      <c r="K639" s="692"/>
    </row>
    <row r="640" spans="1:11" ht="15">
      <c r="A640" s="734">
        <f t="shared" si="26"/>
        <v>88.105726872246692</v>
      </c>
      <c r="B640" s="87" t="s">
        <v>3749</v>
      </c>
      <c r="C640" s="714" t="s">
        <v>3798</v>
      </c>
      <c r="D640" s="696">
        <v>20000</v>
      </c>
      <c r="E640" s="573">
        <v>227</v>
      </c>
      <c r="F640" s="563">
        <f t="shared" si="27"/>
        <v>20000</v>
      </c>
      <c r="G640" s="87">
        <f t="shared" si="19"/>
        <v>0</v>
      </c>
      <c r="H640" s="690"/>
      <c r="I640" s="693"/>
      <c r="J640" s="692"/>
      <c r="K640" s="692"/>
    </row>
    <row r="641" spans="1:11" ht="15">
      <c r="A641" s="734">
        <f t="shared" si="26"/>
        <v>87.837837837837839</v>
      </c>
      <c r="B641" s="87" t="s">
        <v>3749</v>
      </c>
      <c r="C641" s="714" t="s">
        <v>3799</v>
      </c>
      <c r="D641" s="696">
        <v>13000</v>
      </c>
      <c r="E641" s="573">
        <v>148</v>
      </c>
      <c r="F641" s="563">
        <f t="shared" si="27"/>
        <v>13000</v>
      </c>
      <c r="G641" s="87">
        <f t="shared" si="19"/>
        <v>0</v>
      </c>
      <c r="H641" s="690"/>
      <c r="I641" s="693"/>
      <c r="J641" s="692"/>
      <c r="K641" s="692"/>
    </row>
    <row r="642" spans="1:11" ht="15">
      <c r="A642" s="734">
        <f t="shared" si="26"/>
        <v>87.912087912087912</v>
      </c>
      <c r="B642" s="87" t="s">
        <v>3749</v>
      </c>
      <c r="C642" s="714" t="s">
        <v>3800</v>
      </c>
      <c r="D642" s="696">
        <v>32000</v>
      </c>
      <c r="E642" s="573">
        <v>364</v>
      </c>
      <c r="F642" s="563">
        <f t="shared" si="27"/>
        <v>32000</v>
      </c>
      <c r="G642" s="87">
        <f t="shared" si="19"/>
        <v>0</v>
      </c>
      <c r="H642" s="690"/>
      <c r="I642" s="693"/>
      <c r="J642" s="692"/>
      <c r="K642" s="692"/>
    </row>
    <row r="643" spans="1:11" ht="15">
      <c r="A643" s="734">
        <f t="shared" si="26"/>
        <v>87.912087912087912</v>
      </c>
      <c r="B643" s="87" t="s">
        <v>3749</v>
      </c>
      <c r="C643" s="714" t="s">
        <v>3801</v>
      </c>
      <c r="D643" s="696">
        <v>32000</v>
      </c>
      <c r="E643" s="573">
        <v>364</v>
      </c>
      <c r="F643" s="563">
        <f t="shared" si="27"/>
        <v>32000</v>
      </c>
      <c r="G643" s="87">
        <f t="shared" si="19"/>
        <v>0</v>
      </c>
      <c r="H643" s="690"/>
      <c r="I643" s="693"/>
      <c r="J643" s="692"/>
      <c r="K643" s="692"/>
    </row>
    <row r="644" spans="1:11" ht="15">
      <c r="A644" s="734">
        <f t="shared" si="26"/>
        <v>87.836363636363643</v>
      </c>
      <c r="B644" s="87" t="s">
        <v>3749</v>
      </c>
      <c r="C644" s="714" t="s">
        <v>3802</v>
      </c>
      <c r="D644" s="696">
        <v>28986</v>
      </c>
      <c r="E644" s="573">
        <v>330</v>
      </c>
      <c r="F644" s="563">
        <f t="shared" si="27"/>
        <v>28986</v>
      </c>
      <c r="G644" s="87">
        <f t="shared" si="19"/>
        <v>0</v>
      </c>
      <c r="H644" s="690"/>
      <c r="I644" s="693"/>
      <c r="J644" s="692"/>
      <c r="K644" s="692"/>
    </row>
    <row r="645" spans="1:11" ht="15">
      <c r="A645" s="734">
        <f t="shared" si="26"/>
        <v>87.89473684210526</v>
      </c>
      <c r="B645" s="87" t="s">
        <v>3749</v>
      </c>
      <c r="C645" s="714" t="s">
        <v>3088</v>
      </c>
      <c r="D645" s="696">
        <v>16700</v>
      </c>
      <c r="E645" s="573">
        <v>190</v>
      </c>
      <c r="F645" s="563">
        <f t="shared" si="27"/>
        <v>16700</v>
      </c>
      <c r="G645" s="87">
        <f t="shared" si="19"/>
        <v>0</v>
      </c>
      <c r="H645" s="690"/>
      <c r="I645" s="693"/>
      <c r="J645" s="692"/>
      <c r="K645" s="692"/>
    </row>
    <row r="646" spans="1:11" ht="15">
      <c r="A646" s="734">
        <f t="shared" si="26"/>
        <v>87.905213270142184</v>
      </c>
      <c r="B646" s="87" t="s">
        <v>3749</v>
      </c>
      <c r="C646" s="714" t="s">
        <v>3803</v>
      </c>
      <c r="D646" s="696">
        <v>18548</v>
      </c>
      <c r="E646" s="573">
        <v>211</v>
      </c>
      <c r="F646" s="563">
        <f t="shared" si="27"/>
        <v>18548</v>
      </c>
      <c r="G646" s="87">
        <f t="shared" si="19"/>
        <v>0</v>
      </c>
      <c r="H646" s="690"/>
      <c r="I646" s="693"/>
      <c r="J646" s="692"/>
      <c r="K646" s="692"/>
    </row>
    <row r="647" spans="1:11" ht="15">
      <c r="A647" s="734">
        <f t="shared" si="26"/>
        <v>87.822878228782287</v>
      </c>
      <c r="B647" s="87" t="s">
        <v>3749</v>
      </c>
      <c r="C647" s="714" t="s">
        <v>3804</v>
      </c>
      <c r="D647" s="696">
        <v>23800</v>
      </c>
      <c r="E647" s="573">
        <v>271</v>
      </c>
      <c r="F647" s="563">
        <f t="shared" si="27"/>
        <v>23800</v>
      </c>
      <c r="G647" s="87">
        <f t="shared" ref="G647" si="28">D647-F647</f>
        <v>0</v>
      </c>
      <c r="H647" s="690"/>
      <c r="I647" s="693"/>
      <c r="J647" s="692"/>
      <c r="K647" s="692"/>
    </row>
    <row r="648" spans="1:11" ht="15">
      <c r="A648" s="1"/>
      <c r="B648" s="42"/>
      <c r="C648" s="20" t="s">
        <v>9</v>
      </c>
      <c r="D648" s="21">
        <f>SUM(D4:D647)</f>
        <v>15140541</v>
      </c>
      <c r="E648" s="23">
        <f>SUM(E5:E647)</f>
        <v>146810.43999999997</v>
      </c>
      <c r="F648" s="21">
        <f>SUM(F4:F647)</f>
        <v>15140541</v>
      </c>
      <c r="G648" s="494"/>
      <c r="H648" s="691">
        <f>SUM(H5:H53)</f>
        <v>12700000</v>
      </c>
      <c r="I648" s="693"/>
      <c r="J648" s="692"/>
      <c r="K648" s="692"/>
    </row>
    <row r="649" spans="1:11" ht="15">
      <c r="A649" s="1"/>
      <c r="B649" s="42"/>
      <c r="C649" s="20" t="s">
        <v>10</v>
      </c>
      <c r="D649" s="25">
        <f>SUM(D648-H648)</f>
        <v>2440541</v>
      </c>
      <c r="E649" s="494"/>
      <c r="F649" s="26" t="s">
        <v>10</v>
      </c>
      <c r="G649" s="25">
        <f>SUM(F648-H648)</f>
        <v>2440541</v>
      </c>
      <c r="H649" s="25"/>
      <c r="I649" s="692"/>
      <c r="J649" s="692"/>
      <c r="K649" s="692"/>
    </row>
    <row r="650" spans="1:11" ht="15" thickBot="1"/>
    <row r="651" spans="1:11" ht="15.75" thickBot="1">
      <c r="C651" s="164" t="s">
        <v>3175</v>
      </c>
      <c r="D651" s="99">
        <v>13102</v>
      </c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27"/>
  <sheetViews>
    <sheetView topLeftCell="A114" zoomScale="130" zoomScaleNormal="130" workbookViewId="0">
      <selection activeCell="G129" sqref="G129"/>
    </sheetView>
  </sheetViews>
  <sheetFormatPr defaultRowHeight="14.25"/>
  <cols>
    <col min="1" max="1" width="7.25" style="755" bestFit="1" customWidth="1"/>
    <col min="2" max="2" width="10.375" style="755" bestFit="1" customWidth="1"/>
    <col min="3" max="3" width="19" style="755" customWidth="1"/>
    <col min="4" max="4" width="12.875" style="755" bestFit="1" customWidth="1"/>
    <col min="5" max="5" width="11.125" style="755" bestFit="1" customWidth="1"/>
    <col min="6" max="7" width="12.875" style="755" bestFit="1" customWidth="1"/>
    <col min="8" max="8" width="13.625" style="755" bestFit="1" customWidth="1"/>
    <col min="9" max="9" width="18.375" style="755" bestFit="1" customWidth="1"/>
    <col min="10" max="10" width="12.5" style="755" customWidth="1"/>
    <col min="11" max="11" width="13.75" style="755" customWidth="1"/>
    <col min="12" max="16384" width="9" style="755"/>
  </cols>
  <sheetData>
    <row r="1" spans="1:11" ht="21">
      <c r="A1" s="1"/>
      <c r="B1" s="785" t="s">
        <v>772</v>
      </c>
      <c r="C1" s="786"/>
      <c r="D1" s="786"/>
      <c r="E1" s="786"/>
      <c r="F1" s="786"/>
      <c r="G1" s="786"/>
      <c r="H1" s="787"/>
    </row>
    <row r="2" spans="1:11" ht="15">
      <c r="A2" s="1"/>
      <c r="B2" s="510"/>
      <c r="C2" s="510"/>
      <c r="D2" s="511"/>
      <c r="E2" s="682">
        <v>45536</v>
      </c>
      <c r="F2" s="512"/>
      <c r="G2" s="510"/>
      <c r="H2" s="510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4122</v>
      </c>
      <c r="C4" s="707" t="s">
        <v>374</v>
      </c>
      <c r="D4" s="731">
        <f>'AUG-24'!D649</f>
        <v>2440541</v>
      </c>
      <c r="E4" s="707" t="s">
        <v>3200</v>
      </c>
      <c r="F4" s="731">
        <f>D4</f>
        <v>2440541</v>
      </c>
      <c r="G4" s="514"/>
      <c r="H4" s="732"/>
      <c r="I4" s="733"/>
    </row>
    <row r="5" spans="1:11" ht="15.75">
      <c r="A5" s="734">
        <f>D5/E5</f>
        <v>88.105726872246692</v>
      </c>
      <c r="B5" s="87" t="s">
        <v>3783</v>
      </c>
      <c r="C5" s="662" t="s">
        <v>3806</v>
      </c>
      <c r="D5" s="563">
        <v>20000</v>
      </c>
      <c r="E5" s="573">
        <v>227</v>
      </c>
      <c r="F5" s="563">
        <f>D5</f>
        <v>20000</v>
      </c>
      <c r="G5" s="87">
        <f t="shared" ref="G5:G68" si="0">D5-F5</f>
        <v>0</v>
      </c>
      <c r="H5" s="509">
        <v>1000000</v>
      </c>
      <c r="I5" s="509" t="s">
        <v>3805</v>
      </c>
      <c r="J5" s="692"/>
      <c r="K5" s="692"/>
    </row>
    <row r="6" spans="1:11" ht="15.75">
      <c r="A6" s="734">
        <f t="shared" ref="A6:A69" si="1">D6/E6</f>
        <v>88.235294117647058</v>
      </c>
      <c r="B6" s="87" t="s">
        <v>3783</v>
      </c>
      <c r="C6" s="662" t="s">
        <v>3807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700000</v>
      </c>
      <c r="I6" s="509" t="s">
        <v>3830</v>
      </c>
      <c r="J6" s="692"/>
      <c r="K6" s="692"/>
    </row>
    <row r="7" spans="1:11" ht="15.75">
      <c r="A7" s="734">
        <f t="shared" si="1"/>
        <v>87.912087912087912</v>
      </c>
      <c r="B7" s="87" t="s">
        <v>3783</v>
      </c>
      <c r="C7" s="725" t="s">
        <v>3667</v>
      </c>
      <c r="D7" s="563">
        <v>32000</v>
      </c>
      <c r="E7" s="573">
        <v>364</v>
      </c>
      <c r="F7" s="563">
        <f t="shared" si="2"/>
        <v>32000</v>
      </c>
      <c r="G7" s="87">
        <f t="shared" si="0"/>
        <v>0</v>
      </c>
      <c r="H7" s="509">
        <v>400000</v>
      </c>
      <c r="I7" s="509" t="s">
        <v>3831</v>
      </c>
      <c r="J7" s="692"/>
      <c r="K7" s="692"/>
    </row>
    <row r="8" spans="1:11" ht="15.75">
      <c r="A8" s="734">
        <f t="shared" si="1"/>
        <v>89.285714285714292</v>
      </c>
      <c r="B8" s="87" t="s">
        <v>3783</v>
      </c>
      <c r="C8" s="662" t="s">
        <v>3819</v>
      </c>
      <c r="D8" s="563">
        <v>25000</v>
      </c>
      <c r="E8" s="573">
        <v>280</v>
      </c>
      <c r="F8" s="563">
        <f t="shared" si="2"/>
        <v>25000</v>
      </c>
      <c r="G8" s="87">
        <f t="shared" si="0"/>
        <v>0</v>
      </c>
      <c r="H8" s="509">
        <v>300000</v>
      </c>
      <c r="I8" s="509" t="s">
        <v>3832</v>
      </c>
      <c r="J8" s="692"/>
      <c r="K8" s="692"/>
    </row>
    <row r="9" spans="1:11" ht="15.75">
      <c r="A9" s="734">
        <f t="shared" si="1"/>
        <v>89.201877934272304</v>
      </c>
      <c r="B9" s="87" t="s">
        <v>3783</v>
      </c>
      <c r="C9" s="725" t="s">
        <v>3002</v>
      </c>
      <c r="D9" s="563">
        <v>19000</v>
      </c>
      <c r="E9" s="573">
        <v>213</v>
      </c>
      <c r="F9" s="563">
        <f t="shared" si="2"/>
        <v>19000</v>
      </c>
      <c r="G9" s="87">
        <f t="shared" si="0"/>
        <v>0</v>
      </c>
      <c r="H9" s="509">
        <v>300000</v>
      </c>
      <c r="I9" s="509" t="s">
        <v>3833</v>
      </c>
      <c r="J9" s="692"/>
      <c r="K9" s="692"/>
    </row>
    <row r="10" spans="1:11" ht="15.75">
      <c r="A10" s="734">
        <f t="shared" si="1"/>
        <v>88</v>
      </c>
      <c r="B10" s="87" t="s">
        <v>3783</v>
      </c>
      <c r="C10" s="662" t="s">
        <v>3808</v>
      </c>
      <c r="D10" s="563">
        <v>22000</v>
      </c>
      <c r="E10" s="573">
        <v>250</v>
      </c>
      <c r="F10" s="563">
        <f t="shared" si="2"/>
        <v>22000</v>
      </c>
      <c r="G10" s="87">
        <f t="shared" si="0"/>
        <v>0</v>
      </c>
      <c r="H10" s="509">
        <v>300000</v>
      </c>
      <c r="I10" s="509" t="s">
        <v>3857</v>
      </c>
      <c r="J10" s="692"/>
      <c r="K10" s="692"/>
    </row>
    <row r="11" spans="1:11" ht="15.75">
      <c r="A11" s="734">
        <f t="shared" si="1"/>
        <v>89.285714285714292</v>
      </c>
      <c r="B11" s="87" t="s">
        <v>3783</v>
      </c>
      <c r="C11" s="662" t="s">
        <v>3732</v>
      </c>
      <c r="D11" s="563">
        <v>20000</v>
      </c>
      <c r="E11" s="573">
        <v>224</v>
      </c>
      <c r="F11" s="563">
        <f t="shared" si="2"/>
        <v>20000</v>
      </c>
      <c r="G11" s="87">
        <f t="shared" si="0"/>
        <v>0</v>
      </c>
      <c r="H11" s="509">
        <v>600000</v>
      </c>
      <c r="I11" s="509" t="s">
        <v>3882</v>
      </c>
      <c r="J11" s="692"/>
      <c r="K11" s="692"/>
    </row>
    <row r="12" spans="1:11" ht="15.75">
      <c r="A12" s="734">
        <f t="shared" si="1"/>
        <v>88.607594936708864</v>
      </c>
      <c r="B12" s="87" t="s">
        <v>3783</v>
      </c>
      <c r="C12" s="662" t="s">
        <v>3809</v>
      </c>
      <c r="D12" s="563">
        <v>21000</v>
      </c>
      <c r="E12" s="573">
        <v>237</v>
      </c>
      <c r="F12" s="563">
        <f t="shared" si="2"/>
        <v>21000</v>
      </c>
      <c r="G12" s="87">
        <f t="shared" si="0"/>
        <v>0</v>
      </c>
      <c r="H12" s="509">
        <v>550000</v>
      </c>
      <c r="I12" s="509" t="s">
        <v>3883</v>
      </c>
      <c r="J12" s="692"/>
      <c r="K12" s="692"/>
    </row>
    <row r="13" spans="1:11" ht="15.75">
      <c r="A13" s="734">
        <f t="shared" si="1"/>
        <v>88.607594936708864</v>
      </c>
      <c r="B13" s="87" t="s">
        <v>3783</v>
      </c>
      <c r="C13" s="662" t="s">
        <v>30</v>
      </c>
      <c r="D13" s="563">
        <v>7000</v>
      </c>
      <c r="E13" s="573">
        <v>79</v>
      </c>
      <c r="F13" s="563">
        <f t="shared" si="2"/>
        <v>7000</v>
      </c>
      <c r="G13" s="87">
        <f t="shared" si="0"/>
        <v>0</v>
      </c>
      <c r="H13" s="509">
        <v>50000</v>
      </c>
      <c r="I13" s="509" t="s">
        <v>3883</v>
      </c>
      <c r="J13" s="761" t="s">
        <v>3919</v>
      </c>
      <c r="K13" s="761"/>
    </row>
    <row r="14" spans="1:11" ht="15.75">
      <c r="A14" s="734">
        <f t="shared" si="1"/>
        <v>87.804878048780495</v>
      </c>
      <c r="B14" s="87" t="s">
        <v>3783</v>
      </c>
      <c r="C14" s="662" t="s">
        <v>3731</v>
      </c>
      <c r="D14" s="563">
        <v>18000</v>
      </c>
      <c r="E14" s="573">
        <v>205</v>
      </c>
      <c r="F14" s="563">
        <f t="shared" si="2"/>
        <v>18000</v>
      </c>
      <c r="G14" s="87">
        <f t="shared" si="0"/>
        <v>0</v>
      </c>
      <c r="H14" s="509">
        <v>400000</v>
      </c>
      <c r="I14" s="509" t="s">
        <v>3920</v>
      </c>
      <c r="J14" s="758"/>
      <c r="K14" s="758"/>
    </row>
    <row r="15" spans="1:11" ht="15.75">
      <c r="A15" s="734">
        <f t="shared" si="1"/>
        <v>87.813620071684582</v>
      </c>
      <c r="B15" s="87" t="s">
        <v>3783</v>
      </c>
      <c r="C15" s="662" t="s">
        <v>3810</v>
      </c>
      <c r="D15" s="563">
        <v>24500</v>
      </c>
      <c r="E15" s="573">
        <v>279</v>
      </c>
      <c r="F15" s="563">
        <f t="shared" si="2"/>
        <v>24500</v>
      </c>
      <c r="G15" s="87">
        <f t="shared" si="0"/>
        <v>0</v>
      </c>
      <c r="H15" s="509">
        <v>400000</v>
      </c>
      <c r="I15" s="509" t="s">
        <v>3935</v>
      </c>
      <c r="J15" s="758"/>
      <c r="K15" s="758"/>
    </row>
    <row r="16" spans="1:11" ht="15.75">
      <c r="A16" s="734">
        <f t="shared" si="1"/>
        <v>87.937743190661479</v>
      </c>
      <c r="B16" s="87" t="s">
        <v>3783</v>
      </c>
      <c r="C16" s="662" t="s">
        <v>3811</v>
      </c>
      <c r="D16" s="563">
        <v>22600</v>
      </c>
      <c r="E16" s="573">
        <v>257</v>
      </c>
      <c r="F16" s="563">
        <f t="shared" si="2"/>
        <v>22600</v>
      </c>
      <c r="G16" s="87">
        <f t="shared" si="0"/>
        <v>0</v>
      </c>
      <c r="H16" s="509">
        <v>300000</v>
      </c>
      <c r="I16" s="509" t="s">
        <v>3936</v>
      </c>
      <c r="J16" s="758"/>
      <c r="K16" s="758"/>
    </row>
    <row r="17" spans="1:11" ht="15.75">
      <c r="A17" s="734">
        <f t="shared" si="1"/>
        <v>87.774193548387103</v>
      </c>
      <c r="B17" s="87" t="s">
        <v>3783</v>
      </c>
      <c r="C17" s="662" t="s">
        <v>3812</v>
      </c>
      <c r="D17" s="563">
        <v>27210</v>
      </c>
      <c r="E17" s="573">
        <v>310</v>
      </c>
      <c r="F17" s="563">
        <f t="shared" si="2"/>
        <v>27210</v>
      </c>
      <c r="G17" s="87">
        <f t="shared" si="0"/>
        <v>0</v>
      </c>
      <c r="H17" s="509">
        <v>300000</v>
      </c>
      <c r="I17" s="509" t="s">
        <v>3947</v>
      </c>
      <c r="J17" s="692"/>
      <c r="K17" s="692"/>
    </row>
    <row r="18" spans="1:11" ht="15.75">
      <c r="A18" s="734">
        <f t="shared" si="1"/>
        <v>119.86784140969164</v>
      </c>
      <c r="B18" s="87" t="s">
        <v>3783</v>
      </c>
      <c r="C18" s="662" t="s">
        <v>3813</v>
      </c>
      <c r="D18" s="563">
        <v>27210</v>
      </c>
      <c r="E18" s="573">
        <v>227</v>
      </c>
      <c r="F18" s="563">
        <f t="shared" si="2"/>
        <v>27210</v>
      </c>
      <c r="G18" s="87">
        <f t="shared" si="0"/>
        <v>0</v>
      </c>
      <c r="H18" s="509">
        <v>800000</v>
      </c>
      <c r="I18" s="509" t="s">
        <v>3957</v>
      </c>
      <c r="J18" s="692"/>
      <c r="K18" s="692"/>
    </row>
    <row r="19" spans="1:11" ht="15.75">
      <c r="A19" s="734">
        <f t="shared" si="1"/>
        <v>87.947882736156359</v>
      </c>
      <c r="B19" s="87" t="s">
        <v>3783</v>
      </c>
      <c r="C19" s="662" t="s">
        <v>3814</v>
      </c>
      <c r="D19" s="563">
        <v>27000</v>
      </c>
      <c r="E19" s="573">
        <v>307</v>
      </c>
      <c r="F19" s="563">
        <f t="shared" si="2"/>
        <v>27000</v>
      </c>
      <c r="G19" s="87">
        <f t="shared" si="0"/>
        <v>0</v>
      </c>
      <c r="H19" s="509">
        <v>500000</v>
      </c>
      <c r="I19" s="509" t="s">
        <v>3968</v>
      </c>
      <c r="J19" s="692"/>
      <c r="K19" s="692"/>
    </row>
    <row r="20" spans="1:11" ht="15.75">
      <c r="A20" s="734">
        <f t="shared" si="1"/>
        <v>87.947882736156359</v>
      </c>
      <c r="B20" s="87" t="s">
        <v>3783</v>
      </c>
      <c r="C20" s="662" t="s">
        <v>3815</v>
      </c>
      <c r="D20" s="563">
        <v>27000</v>
      </c>
      <c r="E20" s="573">
        <v>307</v>
      </c>
      <c r="F20" s="563">
        <f t="shared" si="2"/>
        <v>27000</v>
      </c>
      <c r="G20" s="87">
        <f t="shared" si="0"/>
        <v>0</v>
      </c>
      <c r="H20" s="509">
        <v>100000</v>
      </c>
      <c r="I20" s="509" t="s">
        <v>3992</v>
      </c>
      <c r="J20" s="692"/>
      <c r="K20" s="692"/>
    </row>
    <row r="21" spans="1:11" ht="15.75">
      <c r="A21" s="734">
        <f t="shared" si="1"/>
        <v>89.285714285714292</v>
      </c>
      <c r="B21" s="87" t="s">
        <v>3783</v>
      </c>
      <c r="C21" s="662" t="s">
        <v>3816</v>
      </c>
      <c r="D21" s="563">
        <v>5000</v>
      </c>
      <c r="E21" s="573">
        <v>56</v>
      </c>
      <c r="F21" s="563">
        <f t="shared" si="2"/>
        <v>5000</v>
      </c>
      <c r="G21" s="87">
        <f t="shared" si="0"/>
        <v>0</v>
      </c>
      <c r="H21" s="509">
        <v>400000</v>
      </c>
      <c r="I21" s="509" t="s">
        <v>4010</v>
      </c>
      <c r="J21" s="692"/>
      <c r="K21" s="692"/>
    </row>
    <row r="22" spans="1:11" ht="15.75">
      <c r="A22" s="734">
        <f t="shared" si="1"/>
        <v>94.444444444444443</v>
      </c>
      <c r="B22" s="87" t="s">
        <v>3783</v>
      </c>
      <c r="C22" s="662" t="s">
        <v>2426</v>
      </c>
      <c r="D22" s="563">
        <v>17000</v>
      </c>
      <c r="E22" s="573">
        <v>180</v>
      </c>
      <c r="F22" s="563">
        <f t="shared" si="2"/>
        <v>17000</v>
      </c>
      <c r="G22" s="87">
        <f t="shared" si="0"/>
        <v>0</v>
      </c>
      <c r="H22" s="509">
        <v>400000</v>
      </c>
      <c r="I22" s="509" t="s">
        <v>4011</v>
      </c>
      <c r="J22" s="692"/>
      <c r="K22" s="692"/>
    </row>
    <row r="23" spans="1:11" ht="15.75">
      <c r="A23" s="734">
        <f t="shared" si="1"/>
        <v>89.403973509933778</v>
      </c>
      <c r="B23" s="87" t="s">
        <v>3783</v>
      </c>
      <c r="C23" s="662" t="s">
        <v>1732</v>
      </c>
      <c r="D23" s="563">
        <v>27000</v>
      </c>
      <c r="E23" s="573">
        <v>302</v>
      </c>
      <c r="F23" s="563">
        <f t="shared" si="2"/>
        <v>27000</v>
      </c>
      <c r="G23" s="87">
        <f t="shared" si="0"/>
        <v>0</v>
      </c>
      <c r="H23" s="509">
        <v>1000000</v>
      </c>
      <c r="I23" s="509" t="s">
        <v>4030</v>
      </c>
      <c r="J23" s="692"/>
      <c r="K23" s="692"/>
    </row>
    <row r="24" spans="1:11" ht="15.75">
      <c r="A24" s="734">
        <f t="shared" si="1"/>
        <v>90.322580645161295</v>
      </c>
      <c r="B24" s="87" t="s">
        <v>3783</v>
      </c>
      <c r="C24" s="662" t="s">
        <v>3817</v>
      </c>
      <c r="D24" s="563">
        <v>28000</v>
      </c>
      <c r="E24" s="573">
        <v>310</v>
      </c>
      <c r="F24" s="563">
        <f t="shared" si="2"/>
        <v>28000</v>
      </c>
      <c r="G24" s="87">
        <f t="shared" si="0"/>
        <v>0</v>
      </c>
      <c r="H24" s="509">
        <v>500000</v>
      </c>
      <c r="I24" s="509" t="s">
        <v>4031</v>
      </c>
      <c r="J24" s="692"/>
      <c r="K24" s="692"/>
    </row>
    <row r="25" spans="1:11" ht="15.75">
      <c r="A25" s="734">
        <f t="shared" si="1"/>
        <v>97.087378640776691</v>
      </c>
      <c r="B25" s="87" t="s">
        <v>3783</v>
      </c>
      <c r="C25" s="662" t="s">
        <v>66</v>
      </c>
      <c r="D25" s="563">
        <v>100</v>
      </c>
      <c r="E25" s="573">
        <v>1.03</v>
      </c>
      <c r="F25" s="563">
        <f t="shared" si="2"/>
        <v>100</v>
      </c>
      <c r="G25" s="87">
        <f t="shared" si="0"/>
        <v>0</v>
      </c>
      <c r="H25" s="509">
        <v>200000</v>
      </c>
      <c r="I25" s="665" t="s">
        <v>4092</v>
      </c>
      <c r="J25" s="692"/>
      <c r="K25" s="692"/>
    </row>
    <row r="26" spans="1:11" ht="15.75">
      <c r="A26" s="734">
        <f t="shared" si="1"/>
        <v>88.082901554404145</v>
      </c>
      <c r="B26" s="87" t="s">
        <v>3805</v>
      </c>
      <c r="C26" s="662" t="s">
        <v>1926</v>
      </c>
      <c r="D26" s="563">
        <v>17000</v>
      </c>
      <c r="E26" s="573">
        <v>193</v>
      </c>
      <c r="F26" s="563">
        <f t="shared" si="2"/>
        <v>17000</v>
      </c>
      <c r="G26" s="87">
        <f t="shared" si="0"/>
        <v>0</v>
      </c>
      <c r="H26" s="509">
        <v>130062</v>
      </c>
      <c r="I26" s="742" t="s">
        <v>4074</v>
      </c>
      <c r="J26" s="767"/>
      <c r="K26" s="692"/>
    </row>
    <row r="27" spans="1:11" ht="15.75">
      <c r="A27" s="734">
        <f t="shared" si="1"/>
        <v>87.912087912087912</v>
      </c>
      <c r="B27" s="87" t="s">
        <v>3805</v>
      </c>
      <c r="C27" s="662" t="s">
        <v>1855</v>
      </c>
      <c r="D27" s="563">
        <v>16000</v>
      </c>
      <c r="E27" s="573">
        <v>182</v>
      </c>
      <c r="F27" s="563">
        <f t="shared" si="2"/>
        <v>16000</v>
      </c>
      <c r="G27" s="87">
        <f t="shared" si="0"/>
        <v>0</v>
      </c>
      <c r="H27" s="509">
        <v>123859</v>
      </c>
      <c r="I27" s="742" t="s">
        <v>4075</v>
      </c>
      <c r="J27" s="767"/>
      <c r="K27" s="692"/>
    </row>
    <row r="28" spans="1:11" ht="15.75">
      <c r="A28" s="734">
        <f t="shared" si="1"/>
        <v>87.804878048780495</v>
      </c>
      <c r="B28" s="87" t="s">
        <v>3805</v>
      </c>
      <c r="C28" s="662" t="s">
        <v>1925</v>
      </c>
      <c r="D28" s="563">
        <v>18000</v>
      </c>
      <c r="E28" s="573">
        <v>205</v>
      </c>
      <c r="F28" s="563">
        <f t="shared" si="2"/>
        <v>18000</v>
      </c>
      <c r="G28" s="87">
        <f t="shared" si="0"/>
        <v>0</v>
      </c>
      <c r="H28" s="509">
        <v>63026</v>
      </c>
      <c r="I28" s="742" t="s">
        <v>4076</v>
      </c>
      <c r="J28" s="767"/>
      <c r="K28" s="692"/>
    </row>
    <row r="29" spans="1:11" ht="15.75">
      <c r="A29" s="734">
        <f t="shared" si="1"/>
        <v>91.703056768558952</v>
      </c>
      <c r="B29" s="87" t="s">
        <v>3805</v>
      </c>
      <c r="C29" s="662" t="s">
        <v>3225</v>
      </c>
      <c r="D29" s="563">
        <v>21000</v>
      </c>
      <c r="E29" s="573">
        <v>229</v>
      </c>
      <c r="F29" s="563">
        <f t="shared" si="2"/>
        <v>21000</v>
      </c>
      <c r="G29" s="87">
        <f t="shared" si="0"/>
        <v>0</v>
      </c>
      <c r="H29" s="509">
        <v>117061</v>
      </c>
      <c r="I29" s="742" t="s">
        <v>4077</v>
      </c>
      <c r="J29" s="767"/>
      <c r="K29" s="692"/>
    </row>
    <row r="30" spans="1:11" ht="15.75">
      <c r="A30" s="734">
        <f t="shared" si="1"/>
        <v>87.912087912087912</v>
      </c>
      <c r="B30" s="87" t="s">
        <v>3805</v>
      </c>
      <c r="C30" s="662" t="s">
        <v>3820</v>
      </c>
      <c r="D30" s="563">
        <v>24000</v>
      </c>
      <c r="E30" s="573">
        <v>273</v>
      </c>
      <c r="F30" s="563">
        <f t="shared" si="2"/>
        <v>24000</v>
      </c>
      <c r="G30" s="87">
        <f t="shared" si="0"/>
        <v>0</v>
      </c>
      <c r="H30" s="509">
        <v>50000</v>
      </c>
      <c r="I30" s="636" t="s">
        <v>4097</v>
      </c>
      <c r="J30" s="692"/>
      <c r="K30" s="692"/>
    </row>
    <row r="31" spans="1:11" ht="15.75">
      <c r="A31" s="734">
        <f t="shared" si="1"/>
        <v>89.041095890410958</v>
      </c>
      <c r="B31" s="87" t="s">
        <v>3805</v>
      </c>
      <c r="C31" s="662" t="s">
        <v>3829</v>
      </c>
      <c r="D31" s="563">
        <v>26000</v>
      </c>
      <c r="E31" s="573">
        <v>292</v>
      </c>
      <c r="F31" s="563">
        <f t="shared" si="2"/>
        <v>26000</v>
      </c>
      <c r="G31" s="87">
        <f t="shared" si="0"/>
        <v>0</v>
      </c>
      <c r="H31" s="509">
        <v>50000</v>
      </c>
      <c r="I31" s="509" t="s">
        <v>4097</v>
      </c>
      <c r="J31" s="763" t="s">
        <v>3919</v>
      </c>
      <c r="K31" s="761"/>
    </row>
    <row r="32" spans="1:11" ht="15.75">
      <c r="A32" s="734">
        <f t="shared" si="1"/>
        <v>88.028169014084511</v>
      </c>
      <c r="B32" s="87" t="s">
        <v>3805</v>
      </c>
      <c r="C32" s="662" t="s">
        <v>2019</v>
      </c>
      <c r="D32" s="563">
        <v>25000</v>
      </c>
      <c r="E32" s="573">
        <v>284</v>
      </c>
      <c r="F32" s="563">
        <f t="shared" si="2"/>
        <v>25000</v>
      </c>
      <c r="G32" s="87">
        <f t="shared" si="0"/>
        <v>0</v>
      </c>
      <c r="H32" s="509">
        <v>800000</v>
      </c>
      <c r="I32" s="509" t="s">
        <v>4104</v>
      </c>
      <c r="J32" s="692"/>
      <c r="K32" s="692"/>
    </row>
    <row r="33" spans="1:12" ht="15.75" customHeight="1">
      <c r="A33" s="734">
        <f t="shared" si="1"/>
        <v>88.105726872246692</v>
      </c>
      <c r="B33" s="87" t="s">
        <v>3805</v>
      </c>
      <c r="C33" s="662" t="s">
        <v>2891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766"/>
      <c r="I33" s="509"/>
      <c r="J33" s="692"/>
      <c r="K33" s="692"/>
    </row>
    <row r="34" spans="1:12" ht="15.75" customHeight="1">
      <c r="A34" s="734">
        <f t="shared" si="1"/>
        <v>87.962962962962962</v>
      </c>
      <c r="B34" s="87" t="s">
        <v>3805</v>
      </c>
      <c r="C34" s="662" t="s">
        <v>3009</v>
      </c>
      <c r="D34" s="563">
        <v>19000</v>
      </c>
      <c r="E34" s="573">
        <v>216</v>
      </c>
      <c r="F34" s="563">
        <f t="shared" si="2"/>
        <v>19000</v>
      </c>
      <c r="G34" s="87">
        <f t="shared" si="0"/>
        <v>0</v>
      </c>
      <c r="H34" s="509"/>
      <c r="I34" s="509"/>
    </row>
    <row r="35" spans="1:12" ht="15.75" customHeight="1">
      <c r="A35" s="734">
        <f t="shared" si="1"/>
        <v>88.105726872246692</v>
      </c>
      <c r="B35" s="87" t="s">
        <v>3805</v>
      </c>
      <c r="C35" s="662" t="s">
        <v>3821</v>
      </c>
      <c r="D35" s="563">
        <v>20000</v>
      </c>
      <c r="E35" s="573">
        <v>227</v>
      </c>
      <c r="F35" s="563">
        <f t="shared" si="2"/>
        <v>20000</v>
      </c>
      <c r="G35" s="87">
        <f t="shared" si="0"/>
        <v>0</v>
      </c>
      <c r="H35" s="509"/>
      <c r="I35" s="509"/>
    </row>
    <row r="36" spans="1:12" ht="15.75" customHeight="1">
      <c r="A36" s="734">
        <f t="shared" si="1"/>
        <v>88.105726872246692</v>
      </c>
      <c r="B36" s="87" t="s">
        <v>3805</v>
      </c>
      <c r="C36" s="662" t="s">
        <v>3822</v>
      </c>
      <c r="D36" s="563">
        <v>20000</v>
      </c>
      <c r="E36" s="573">
        <v>227</v>
      </c>
      <c r="F36" s="563">
        <f t="shared" si="2"/>
        <v>20000</v>
      </c>
      <c r="G36" s="87">
        <f t="shared" si="0"/>
        <v>0</v>
      </c>
      <c r="H36" s="509"/>
      <c r="I36" s="6"/>
    </row>
    <row r="37" spans="1:12" ht="15.75" customHeight="1">
      <c r="A37" s="734">
        <f t="shared" si="1"/>
        <v>87.804878048780495</v>
      </c>
      <c r="B37" s="87" t="s">
        <v>3805</v>
      </c>
      <c r="C37" s="662" t="s">
        <v>3823</v>
      </c>
      <c r="D37" s="563">
        <v>18000</v>
      </c>
      <c r="E37" s="573">
        <v>205</v>
      </c>
      <c r="F37" s="563">
        <f t="shared" si="2"/>
        <v>18000</v>
      </c>
      <c r="G37" s="87">
        <f t="shared" si="0"/>
        <v>0</v>
      </c>
      <c r="H37" s="762"/>
      <c r="I37" s="765"/>
    </row>
    <row r="38" spans="1:12" ht="15.75" customHeight="1">
      <c r="A38" s="734">
        <f t="shared" si="1"/>
        <v>88.607594936708864</v>
      </c>
      <c r="B38" s="87" t="s">
        <v>3805</v>
      </c>
      <c r="C38" s="662" t="s">
        <v>30</v>
      </c>
      <c r="D38" s="563">
        <v>7000</v>
      </c>
      <c r="E38" s="573">
        <v>79</v>
      </c>
      <c r="F38" s="563">
        <f t="shared" si="2"/>
        <v>7000</v>
      </c>
      <c r="G38" s="87">
        <f t="shared" si="0"/>
        <v>0</v>
      </c>
      <c r="H38" s="764"/>
      <c r="I38" s="87" t="s">
        <v>475</v>
      </c>
      <c r="J38" s="87">
        <f>SUM(H5:H37)</f>
        <v>10834008</v>
      </c>
      <c r="K38" s="87" t="s">
        <v>475</v>
      </c>
      <c r="L38" s="87">
        <f>SUM(L5:L37)</f>
        <v>0</v>
      </c>
    </row>
    <row r="39" spans="1:12" ht="15.75" customHeight="1">
      <c r="A39" s="734">
        <f t="shared" si="1"/>
        <v>87.804878048780495</v>
      </c>
      <c r="B39" s="87" t="s">
        <v>3805</v>
      </c>
      <c r="C39" s="662" t="s">
        <v>3038</v>
      </c>
      <c r="D39" s="563">
        <v>18000</v>
      </c>
      <c r="E39" s="573">
        <v>205</v>
      </c>
      <c r="F39" s="563">
        <f t="shared" si="2"/>
        <v>18000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88.235294117647058</v>
      </c>
      <c r="B40" s="87" t="s">
        <v>3805</v>
      </c>
      <c r="C40" s="662" t="s">
        <v>3824</v>
      </c>
      <c r="D40" s="563">
        <v>9000</v>
      </c>
      <c r="E40" s="573">
        <v>102</v>
      </c>
      <c r="F40" s="563">
        <f t="shared" si="2"/>
        <v>9000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96.153846153846146</v>
      </c>
      <c r="B41" s="87" t="s">
        <v>3805</v>
      </c>
      <c r="C41" s="514" t="s">
        <v>66</v>
      </c>
      <c r="D41" s="563">
        <v>150</v>
      </c>
      <c r="E41" s="573">
        <v>1.56</v>
      </c>
      <c r="F41" s="563">
        <f t="shared" si="2"/>
        <v>150</v>
      </c>
      <c r="G41" s="87">
        <f t="shared" si="0"/>
        <v>0</v>
      </c>
      <c r="H41" s="689"/>
      <c r="I41" s="693"/>
      <c r="J41" s="87" t="s">
        <v>360</v>
      </c>
      <c r="K41" s="87">
        <f>L38-J38</f>
        <v>-10834008</v>
      </c>
    </row>
    <row r="42" spans="1:12" ht="15.75" customHeight="1">
      <c r="A42" s="734">
        <f t="shared" si="1"/>
        <v>97.222222222222214</v>
      </c>
      <c r="B42" s="87" t="s">
        <v>3805</v>
      </c>
      <c r="C42" s="514" t="s">
        <v>66</v>
      </c>
      <c r="D42" s="563">
        <v>210</v>
      </c>
      <c r="E42" s="573">
        <v>2.16</v>
      </c>
      <c r="F42" s="563">
        <f t="shared" si="2"/>
        <v>210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97.222222222222214</v>
      </c>
      <c r="B43" s="87" t="s">
        <v>3805</v>
      </c>
      <c r="C43" s="514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87.985865724381625</v>
      </c>
      <c r="B44" s="87" t="s">
        <v>3805</v>
      </c>
      <c r="C44" s="514" t="s">
        <v>3825</v>
      </c>
      <c r="D44" s="563">
        <v>24900</v>
      </c>
      <c r="E44" s="573">
        <v>283</v>
      </c>
      <c r="F44" s="563">
        <f t="shared" si="2"/>
        <v>24900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87.912087912087912</v>
      </c>
      <c r="B45" s="87" t="s">
        <v>3805</v>
      </c>
      <c r="C45" s="662" t="s">
        <v>30</v>
      </c>
      <c r="D45" s="563">
        <v>8000</v>
      </c>
      <c r="E45" s="573">
        <v>91</v>
      </c>
      <c r="F45" s="563">
        <f t="shared" si="2"/>
        <v>8000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88.235294117647058</v>
      </c>
      <c r="B46" s="87" t="s">
        <v>3805</v>
      </c>
      <c r="C46" s="662" t="s">
        <v>3826</v>
      </c>
      <c r="D46" s="563">
        <v>12000</v>
      </c>
      <c r="E46" s="573">
        <v>136</v>
      </c>
      <c r="F46" s="563">
        <f t="shared" si="2"/>
        <v>12000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93.61702127659575</v>
      </c>
      <c r="B47" s="87" t="s">
        <v>3805</v>
      </c>
      <c r="C47" s="662" t="s">
        <v>3361</v>
      </c>
      <c r="D47" s="563">
        <v>22000</v>
      </c>
      <c r="E47" s="573">
        <v>235</v>
      </c>
      <c r="F47" s="563">
        <f t="shared" si="2"/>
        <v>22000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91.228070175438603</v>
      </c>
      <c r="B48" s="87" t="s">
        <v>3805</v>
      </c>
      <c r="C48" s="662" t="s">
        <v>3016</v>
      </c>
      <c r="D48" s="563">
        <v>26000</v>
      </c>
      <c r="E48" s="573">
        <v>285</v>
      </c>
      <c r="F48" s="563">
        <f t="shared" si="2"/>
        <v>26000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34">
        <f t="shared" si="1"/>
        <v>87.912087912087912</v>
      </c>
      <c r="B49" s="87" t="s">
        <v>3805</v>
      </c>
      <c r="C49" s="662" t="s">
        <v>2620</v>
      </c>
      <c r="D49" s="563">
        <v>24000</v>
      </c>
      <c r="E49" s="573">
        <v>273</v>
      </c>
      <c r="F49" s="563">
        <f t="shared" si="2"/>
        <v>24000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34">
        <f t="shared" si="1"/>
        <v>90.604026845637577</v>
      </c>
      <c r="B50" s="87" t="s">
        <v>3805</v>
      </c>
      <c r="C50" s="662" t="s">
        <v>2525</v>
      </c>
      <c r="D50" s="563">
        <v>27000</v>
      </c>
      <c r="E50" s="573">
        <v>298</v>
      </c>
      <c r="F50" s="563">
        <f t="shared" si="2"/>
        <v>27000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34">
        <f t="shared" si="1"/>
        <v>87.837837837837839</v>
      </c>
      <c r="B51" s="87" t="s">
        <v>3805</v>
      </c>
      <c r="C51" s="662" t="s">
        <v>3557</v>
      </c>
      <c r="D51" s="563">
        <v>26000</v>
      </c>
      <c r="E51" s="573">
        <v>296</v>
      </c>
      <c r="F51" s="563">
        <f t="shared" si="2"/>
        <v>26000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34">
        <f t="shared" si="1"/>
        <v>88.028169014084511</v>
      </c>
      <c r="B52" s="87" t="s">
        <v>3805</v>
      </c>
      <c r="C52" s="662" t="s">
        <v>3827</v>
      </c>
      <c r="D52" s="563">
        <v>25000</v>
      </c>
      <c r="E52" s="573">
        <v>284</v>
      </c>
      <c r="F52" s="563">
        <f t="shared" si="2"/>
        <v>25000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34">
        <f t="shared" si="1"/>
        <v>91.503267973856211</v>
      </c>
      <c r="B53" s="87" t="s">
        <v>3805</v>
      </c>
      <c r="C53" s="662" t="s">
        <v>3828</v>
      </c>
      <c r="D53" s="563">
        <v>14000</v>
      </c>
      <c r="E53" s="573">
        <v>153</v>
      </c>
      <c r="F53" s="563">
        <f t="shared" si="2"/>
        <v>14000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34">
        <f t="shared" si="1"/>
        <v>87.976539589442808</v>
      </c>
      <c r="B54" s="87" t="s">
        <v>3830</v>
      </c>
      <c r="C54" s="662" t="s">
        <v>3834</v>
      </c>
      <c r="D54" s="563">
        <v>30000</v>
      </c>
      <c r="E54" s="573">
        <v>341</v>
      </c>
      <c r="F54" s="563">
        <f t="shared" si="2"/>
        <v>30000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34">
        <f t="shared" si="1"/>
        <v>87.774294670846402</v>
      </c>
      <c r="B55" s="87" t="s">
        <v>3830</v>
      </c>
      <c r="C55" s="662" t="s">
        <v>3835</v>
      </c>
      <c r="D55" s="563">
        <v>28000</v>
      </c>
      <c r="E55" s="573">
        <v>319</v>
      </c>
      <c r="F55" s="563">
        <f t="shared" si="2"/>
        <v>28000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34">
        <f t="shared" si="1"/>
        <v>87.912087912087912</v>
      </c>
      <c r="B56" s="87" t="s">
        <v>3830</v>
      </c>
      <c r="C56" s="662" t="s">
        <v>3836</v>
      </c>
      <c r="D56" s="563">
        <v>32000</v>
      </c>
      <c r="E56" s="573">
        <v>364</v>
      </c>
      <c r="F56" s="563">
        <f t="shared" si="2"/>
        <v>32000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34">
        <f t="shared" si="1"/>
        <v>87.818696883852695</v>
      </c>
      <c r="B57" s="87" t="s">
        <v>3830</v>
      </c>
      <c r="C57" s="662" t="s">
        <v>3837</v>
      </c>
      <c r="D57" s="563">
        <v>31000</v>
      </c>
      <c r="E57" s="573">
        <v>353</v>
      </c>
      <c r="F57" s="563">
        <f t="shared" si="2"/>
        <v>31000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34">
        <f t="shared" si="1"/>
        <v>88.105726872246692</v>
      </c>
      <c r="B58" s="87" t="s">
        <v>3830</v>
      </c>
      <c r="C58" s="662" t="s">
        <v>1726</v>
      </c>
      <c r="D58" s="563">
        <v>20000</v>
      </c>
      <c r="E58" s="573">
        <v>227</v>
      </c>
      <c r="F58" s="563">
        <f t="shared" si="2"/>
        <v>20000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34">
        <f t="shared" si="1"/>
        <v>88.235294117647058</v>
      </c>
      <c r="B59" s="87" t="s">
        <v>3830</v>
      </c>
      <c r="C59" s="662" t="s">
        <v>3838</v>
      </c>
      <c r="D59" s="563">
        <v>15000</v>
      </c>
      <c r="E59" s="573">
        <v>170</v>
      </c>
      <c r="F59" s="563">
        <f t="shared" si="2"/>
        <v>15000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34">
        <f t="shared" si="1"/>
        <v>88.235294117647058</v>
      </c>
      <c r="B60" s="87" t="s">
        <v>3830</v>
      </c>
      <c r="C60" s="662" t="s">
        <v>3839</v>
      </c>
      <c r="D60" s="563">
        <v>15000</v>
      </c>
      <c r="E60" s="573">
        <v>170</v>
      </c>
      <c r="F60" s="563">
        <f t="shared" si="2"/>
        <v>15000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34">
        <f t="shared" si="1"/>
        <v>87.962962962962962</v>
      </c>
      <c r="B61" s="87" t="s">
        <v>3830</v>
      </c>
      <c r="C61" s="729" t="s">
        <v>3637</v>
      </c>
      <c r="D61" s="563">
        <v>19000</v>
      </c>
      <c r="E61" s="573">
        <v>216</v>
      </c>
      <c r="F61" s="563">
        <f t="shared" si="2"/>
        <v>19000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34">
        <f t="shared" si="1"/>
        <v>87.804878048780495</v>
      </c>
      <c r="B62" s="87" t="s">
        <v>3830</v>
      </c>
      <c r="C62" s="662" t="s">
        <v>3719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 t="s">
        <v>3847</v>
      </c>
      <c r="J62" s="692">
        <v>18000</v>
      </c>
      <c r="K62" s="692"/>
    </row>
    <row r="63" spans="1:11" ht="15">
      <c r="A63" s="734">
        <f t="shared" si="1"/>
        <v>88.028169014084511</v>
      </c>
      <c r="B63" s="87" t="s">
        <v>3830</v>
      </c>
      <c r="C63" s="662" t="s">
        <v>3840</v>
      </c>
      <c r="D63" s="563">
        <v>25000</v>
      </c>
      <c r="E63" s="573">
        <v>284</v>
      </c>
      <c r="F63" s="563">
        <f t="shared" si="2"/>
        <v>25000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34">
        <f t="shared" si="1"/>
        <v>88.028169014084511</v>
      </c>
      <c r="B64" s="87" t="s">
        <v>3830</v>
      </c>
      <c r="C64" s="662" t="s">
        <v>2287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34">
        <f t="shared" si="1"/>
        <v>91.603053435114504</v>
      </c>
      <c r="B65" s="87" t="s">
        <v>3830</v>
      </c>
      <c r="C65" s="662" t="s">
        <v>3841</v>
      </c>
      <c r="D65" s="563">
        <v>24000</v>
      </c>
      <c r="E65" s="573">
        <v>262</v>
      </c>
      <c r="F65" s="563">
        <f t="shared" si="2"/>
        <v>24000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34">
        <f t="shared" si="1"/>
        <v>88.235294117647058</v>
      </c>
      <c r="B66" s="87" t="s">
        <v>3830</v>
      </c>
      <c r="C66" s="662" t="s">
        <v>3842</v>
      </c>
      <c r="D66" s="563">
        <v>15000</v>
      </c>
      <c r="E66" s="573">
        <v>170</v>
      </c>
      <c r="F66" s="563">
        <f t="shared" si="2"/>
        <v>15000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34">
        <f t="shared" si="1"/>
        <v>87.854251012145752</v>
      </c>
      <c r="B67" s="87" t="s">
        <v>3830</v>
      </c>
      <c r="C67" s="662" t="s">
        <v>3843</v>
      </c>
      <c r="D67" s="563">
        <v>21700</v>
      </c>
      <c r="E67" s="573">
        <v>247</v>
      </c>
      <c r="F67" s="563">
        <f t="shared" si="2"/>
        <v>21700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34">
        <f t="shared" si="1"/>
        <v>88</v>
      </c>
      <c r="B68" s="87" t="s">
        <v>3830</v>
      </c>
      <c r="C68" s="662" t="s">
        <v>3844</v>
      </c>
      <c r="D68" s="563">
        <v>17600</v>
      </c>
      <c r="E68" s="573">
        <v>200</v>
      </c>
      <c r="F68" s="563">
        <f t="shared" si="2"/>
        <v>17600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34">
        <f t="shared" si="1"/>
        <v>88.105726872246692</v>
      </c>
      <c r="B69" s="87" t="s">
        <v>3830</v>
      </c>
      <c r="C69" s="662" t="s">
        <v>3845</v>
      </c>
      <c r="D69" s="563">
        <v>20000</v>
      </c>
      <c r="E69" s="573">
        <v>227</v>
      </c>
      <c r="F69" s="563">
        <f t="shared" si="2"/>
        <v>20000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34">
        <f t="shared" ref="A70:A133" si="4">D70/E70</f>
        <v>91.1854103343465</v>
      </c>
      <c r="B70" s="87" t="s">
        <v>3830</v>
      </c>
      <c r="C70" s="662" t="s">
        <v>3846</v>
      </c>
      <c r="D70" s="563">
        <v>30000</v>
      </c>
      <c r="E70" s="573">
        <v>329</v>
      </c>
      <c r="F70" s="563">
        <f t="shared" ref="F70:F133" si="5">D70</f>
        <v>30000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34">
        <f t="shared" si="4"/>
        <v>87.912087912087912</v>
      </c>
      <c r="B71" s="87" t="s">
        <v>3831</v>
      </c>
      <c r="C71" s="662" t="s">
        <v>3848</v>
      </c>
      <c r="D71" s="563">
        <v>24000</v>
      </c>
      <c r="E71" s="573">
        <v>273</v>
      </c>
      <c r="F71" s="563">
        <f t="shared" si="5"/>
        <v>24000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34">
        <f t="shared" si="4"/>
        <v>87.837837837837839</v>
      </c>
      <c r="B72" s="87" t="s">
        <v>3831</v>
      </c>
      <c r="C72" s="662" t="s">
        <v>3849</v>
      </c>
      <c r="D72" s="563">
        <v>26000</v>
      </c>
      <c r="E72" s="573">
        <v>296</v>
      </c>
      <c r="F72" s="563">
        <f t="shared" si="5"/>
        <v>26000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34">
        <f t="shared" si="4"/>
        <v>87.912087912087912</v>
      </c>
      <c r="B73" s="87" t="s">
        <v>3831</v>
      </c>
      <c r="C73" s="662" t="s">
        <v>30</v>
      </c>
      <c r="D73" s="563">
        <v>8000</v>
      </c>
      <c r="E73" s="573">
        <v>91</v>
      </c>
      <c r="F73" s="563">
        <f t="shared" si="5"/>
        <v>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34">
        <f t="shared" si="4"/>
        <v>87.912087912087912</v>
      </c>
      <c r="B74" s="87" t="s">
        <v>3831</v>
      </c>
      <c r="C74" s="662" t="s">
        <v>3850</v>
      </c>
      <c r="D74" s="563">
        <v>24000</v>
      </c>
      <c r="E74" s="573">
        <v>273</v>
      </c>
      <c r="F74" s="563">
        <f t="shared" si="5"/>
        <v>24000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34">
        <f t="shared" si="4"/>
        <v>93.023255813953483</v>
      </c>
      <c r="B75" s="87" t="s">
        <v>3831</v>
      </c>
      <c r="C75" s="662" t="s">
        <v>3851</v>
      </c>
      <c r="D75" s="563">
        <v>24000</v>
      </c>
      <c r="E75" s="573">
        <v>258</v>
      </c>
      <c r="F75" s="563">
        <f t="shared" si="5"/>
        <v>24000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34">
        <f t="shared" si="4"/>
        <v>102.27272727272727</v>
      </c>
      <c r="B76" s="87" t="s">
        <v>3831</v>
      </c>
      <c r="C76" s="662" t="s">
        <v>3852</v>
      </c>
      <c r="D76" s="563">
        <v>18000</v>
      </c>
      <c r="E76" s="573">
        <v>176</v>
      </c>
      <c r="F76" s="563">
        <f t="shared" si="5"/>
        <v>18000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34">
        <f t="shared" si="4"/>
        <v>88.028169014084511</v>
      </c>
      <c r="B77" s="87" t="s">
        <v>3831</v>
      </c>
      <c r="C77" s="662" t="s">
        <v>3646</v>
      </c>
      <c r="D77" s="563">
        <v>25000</v>
      </c>
      <c r="E77" s="573">
        <v>284</v>
      </c>
      <c r="F77" s="563">
        <f t="shared" si="5"/>
        <v>25000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34">
        <f t="shared" si="4"/>
        <v>88.028169014084511</v>
      </c>
      <c r="B78" s="87" t="s">
        <v>3831</v>
      </c>
      <c r="C78" s="662" t="s">
        <v>3853</v>
      </c>
      <c r="D78" s="563">
        <v>25000</v>
      </c>
      <c r="E78" s="573">
        <v>284</v>
      </c>
      <c r="F78" s="563">
        <f t="shared" si="5"/>
        <v>25000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34">
        <f t="shared" si="4"/>
        <v>88.105726872246692</v>
      </c>
      <c r="B79" s="87" t="s">
        <v>3831</v>
      </c>
      <c r="C79" s="662" t="s">
        <v>3854</v>
      </c>
      <c r="D79" s="563">
        <v>20000</v>
      </c>
      <c r="E79" s="573">
        <v>227</v>
      </c>
      <c r="F79" s="563">
        <f t="shared" si="5"/>
        <v>20000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34">
        <f t="shared" si="4"/>
        <v>90.604026845637577</v>
      </c>
      <c r="B80" s="87" t="s">
        <v>3831</v>
      </c>
      <c r="C80" s="662" t="s">
        <v>2952</v>
      </c>
      <c r="D80" s="563">
        <v>27000</v>
      </c>
      <c r="E80" s="573">
        <v>298</v>
      </c>
      <c r="F80" s="563">
        <f t="shared" si="5"/>
        <v>27000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34">
        <f t="shared" si="4"/>
        <v>96.153846153846146</v>
      </c>
      <c r="B81" s="87" t="s">
        <v>3831</v>
      </c>
      <c r="C81" s="662" t="s">
        <v>66</v>
      </c>
      <c r="D81" s="563">
        <v>150</v>
      </c>
      <c r="E81" s="573">
        <v>1.56</v>
      </c>
      <c r="F81" s="563">
        <f t="shared" si="5"/>
        <v>150</v>
      </c>
      <c r="G81" s="87">
        <f t="shared" si="3"/>
        <v>0</v>
      </c>
      <c r="H81" s="690"/>
      <c r="I81" s="693"/>
      <c r="J81" s="692"/>
      <c r="K81" s="692"/>
    </row>
    <row r="82" spans="1:11" ht="15">
      <c r="A82" s="734">
        <f t="shared" si="4"/>
        <v>88.105726872246692</v>
      </c>
      <c r="B82" s="87" t="s">
        <v>3831</v>
      </c>
      <c r="C82" s="722" t="s">
        <v>3856</v>
      </c>
      <c r="D82" s="563">
        <v>20000</v>
      </c>
      <c r="E82" s="573">
        <v>227</v>
      </c>
      <c r="F82" s="563">
        <f t="shared" si="5"/>
        <v>20000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34">
        <f t="shared" si="4"/>
        <v>87.976539589442808</v>
      </c>
      <c r="B83" s="87" t="s">
        <v>3831</v>
      </c>
      <c r="C83" s="662" t="s">
        <v>3855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34">
        <f t="shared" si="4"/>
        <v>97.674418604651166</v>
      </c>
      <c r="B84" s="87" t="s">
        <v>3832</v>
      </c>
      <c r="C84" s="662" t="s">
        <v>66</v>
      </c>
      <c r="D84" s="563">
        <v>210</v>
      </c>
      <c r="E84" s="573">
        <v>2.15</v>
      </c>
      <c r="F84" s="563">
        <f t="shared" si="5"/>
        <v>210</v>
      </c>
      <c r="G84" s="87">
        <f t="shared" si="3"/>
        <v>0</v>
      </c>
      <c r="H84" s="690"/>
      <c r="I84" s="693"/>
      <c r="J84" s="692"/>
      <c r="K84" s="692"/>
    </row>
    <row r="85" spans="1:11" ht="15">
      <c r="A85" s="734">
        <f t="shared" si="4"/>
        <v>88.495575221238937</v>
      </c>
      <c r="B85" s="87" t="s">
        <v>3832</v>
      </c>
      <c r="C85" s="662" t="s">
        <v>3858</v>
      </c>
      <c r="D85" s="563">
        <v>10000</v>
      </c>
      <c r="E85" s="573">
        <v>113</v>
      </c>
      <c r="F85" s="563">
        <f t="shared" si="5"/>
        <v>10000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34">
        <f t="shared" si="4"/>
        <v>88.495575221238937</v>
      </c>
      <c r="B86" s="87" t="s">
        <v>3832</v>
      </c>
      <c r="C86" s="662" t="s">
        <v>3859</v>
      </c>
      <c r="D86" s="563">
        <v>10000</v>
      </c>
      <c r="E86" s="573">
        <v>113</v>
      </c>
      <c r="F86" s="563">
        <f t="shared" si="5"/>
        <v>10000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34">
        <f t="shared" si="4"/>
        <v>88.495575221238937</v>
      </c>
      <c r="B87" s="87" t="s">
        <v>3832</v>
      </c>
      <c r="C87" s="662" t="s">
        <v>3860</v>
      </c>
      <c r="D87" s="563">
        <v>10000</v>
      </c>
      <c r="E87" s="573">
        <v>113</v>
      </c>
      <c r="F87" s="563">
        <f t="shared" si="5"/>
        <v>10000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34">
        <f t="shared" si="4"/>
        <v>88.495575221238937</v>
      </c>
      <c r="B88" s="87" t="s">
        <v>3832</v>
      </c>
      <c r="C88" s="662" t="s">
        <v>3861</v>
      </c>
      <c r="D88" s="563">
        <v>10000</v>
      </c>
      <c r="E88" s="573">
        <v>113</v>
      </c>
      <c r="F88" s="563">
        <f t="shared" si="5"/>
        <v>10000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34">
        <f t="shared" si="4"/>
        <v>87.912087912087912</v>
      </c>
      <c r="B89" s="87" t="s">
        <v>3832</v>
      </c>
      <c r="C89" s="662" t="s">
        <v>30</v>
      </c>
      <c r="D89" s="563">
        <v>8000</v>
      </c>
      <c r="E89" s="573">
        <v>91</v>
      </c>
      <c r="F89" s="563">
        <f t="shared" si="5"/>
        <v>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34">
        <f t="shared" si="4"/>
        <v>87.976539589442808</v>
      </c>
      <c r="B90" s="87" t="s">
        <v>3832</v>
      </c>
      <c r="C90" s="662" t="s">
        <v>3862</v>
      </c>
      <c r="D90" s="563">
        <v>30000</v>
      </c>
      <c r="E90" s="573">
        <v>341</v>
      </c>
      <c r="F90" s="563">
        <f t="shared" si="5"/>
        <v>30000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34">
        <f t="shared" si="4"/>
        <v>88.105726872246692</v>
      </c>
      <c r="B91" s="87" t="s">
        <v>3832</v>
      </c>
      <c r="C91" s="662" t="s">
        <v>3863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34">
        <f t="shared" si="4"/>
        <v>87.804878048780495</v>
      </c>
      <c r="B92" s="87" t="s">
        <v>3832</v>
      </c>
      <c r="C92" s="756" t="s">
        <v>3864</v>
      </c>
      <c r="D92" s="563">
        <v>18000</v>
      </c>
      <c r="E92" s="573">
        <v>205</v>
      </c>
      <c r="F92" s="563">
        <f t="shared" si="5"/>
        <v>18000</v>
      </c>
      <c r="G92" s="87">
        <f t="shared" si="3"/>
        <v>0</v>
      </c>
      <c r="H92" s="690"/>
      <c r="I92" s="693" t="s">
        <v>1923</v>
      </c>
      <c r="J92" s="692">
        <v>18000</v>
      </c>
      <c r="K92" s="692"/>
    </row>
    <row r="93" spans="1:11" ht="15">
      <c r="A93" s="734">
        <f t="shared" si="4"/>
        <v>87.804878048780495</v>
      </c>
      <c r="B93" s="87" t="s">
        <v>3832</v>
      </c>
      <c r="C93" s="514" t="s">
        <v>1924</v>
      </c>
      <c r="D93" s="87">
        <v>18000</v>
      </c>
      <c r="E93" s="87">
        <v>205</v>
      </c>
      <c r="F93" s="563">
        <f t="shared" si="5"/>
        <v>18000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34">
        <f t="shared" si="4"/>
        <v>87.861271676300575</v>
      </c>
      <c r="B94" s="87" t="s">
        <v>3832</v>
      </c>
      <c r="C94" s="514" t="s">
        <v>3865</v>
      </c>
      <c r="D94" s="87">
        <v>30400</v>
      </c>
      <c r="E94" s="87">
        <v>346</v>
      </c>
      <c r="F94" s="563">
        <f t="shared" si="5"/>
        <v>30400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34">
        <f t="shared" si="4"/>
        <v>87.912087912087912</v>
      </c>
      <c r="B95" s="87" t="s">
        <v>3832</v>
      </c>
      <c r="C95" s="514" t="s">
        <v>3866</v>
      </c>
      <c r="D95" s="87">
        <v>24000</v>
      </c>
      <c r="E95" s="87">
        <v>273</v>
      </c>
      <c r="F95" s="563">
        <f t="shared" si="5"/>
        <v>24000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34">
        <f t="shared" si="4"/>
        <v>88.105726872246692</v>
      </c>
      <c r="B96" s="87" t="s">
        <v>3832</v>
      </c>
      <c r="C96" s="514" t="s">
        <v>3867</v>
      </c>
      <c r="D96" s="87">
        <v>20000</v>
      </c>
      <c r="E96" s="87">
        <v>227</v>
      </c>
      <c r="F96" s="563">
        <f t="shared" si="5"/>
        <v>20000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34">
        <f t="shared" si="4"/>
        <v>88.105726872246692</v>
      </c>
      <c r="B97" s="87" t="s">
        <v>3832</v>
      </c>
      <c r="C97" s="514" t="s">
        <v>3868</v>
      </c>
      <c r="D97" s="87">
        <v>20000</v>
      </c>
      <c r="E97" s="87">
        <v>227</v>
      </c>
      <c r="F97" s="563">
        <f t="shared" si="5"/>
        <v>20000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34">
        <f t="shared" si="4"/>
        <v>88.105726872246692</v>
      </c>
      <c r="B98" s="87" t="s">
        <v>3832</v>
      </c>
      <c r="C98" s="514" t="s">
        <v>3869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 t="s">
        <v>3533</v>
      </c>
      <c r="J98" s="692">
        <v>10000</v>
      </c>
      <c r="K98" s="692"/>
    </row>
    <row r="99" spans="1:11" ht="15">
      <c r="A99" s="734">
        <f t="shared" si="4"/>
        <v>88.105726872246692</v>
      </c>
      <c r="B99" s="87" t="s">
        <v>3832</v>
      </c>
      <c r="C99" s="514" t="s">
        <v>3870</v>
      </c>
      <c r="D99" s="87">
        <v>20000</v>
      </c>
      <c r="E99" s="87">
        <v>227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34">
        <f t="shared" si="4"/>
        <v>87.976539589442808</v>
      </c>
      <c r="B100" s="87" t="s">
        <v>3832</v>
      </c>
      <c r="C100" s="514" t="s">
        <v>3871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34">
        <f t="shared" si="4"/>
        <v>87.976539589442808</v>
      </c>
      <c r="B101" s="87" t="s">
        <v>3832</v>
      </c>
      <c r="C101" s="514" t="s">
        <v>3872</v>
      </c>
      <c r="D101" s="87">
        <v>30000</v>
      </c>
      <c r="E101" s="87">
        <v>341</v>
      </c>
      <c r="F101" s="563">
        <f t="shared" si="5"/>
        <v>30000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34">
        <f t="shared" si="4"/>
        <v>90.909090909090907</v>
      </c>
      <c r="B102" s="87" t="s">
        <v>3833</v>
      </c>
      <c r="C102" s="739" t="s">
        <v>1855</v>
      </c>
      <c r="D102" s="87">
        <v>17000</v>
      </c>
      <c r="E102" s="87">
        <v>187</v>
      </c>
      <c r="F102" s="563">
        <f t="shared" si="5"/>
        <v>17000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34">
        <f t="shared" si="4"/>
        <v>91.891891891891888</v>
      </c>
      <c r="B103" s="87" t="s">
        <v>3833</v>
      </c>
      <c r="C103" s="739" t="s">
        <v>1926</v>
      </c>
      <c r="D103" s="87">
        <v>17000</v>
      </c>
      <c r="E103" s="87">
        <v>185</v>
      </c>
      <c r="F103" s="563">
        <f t="shared" si="5"/>
        <v>17000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34">
        <f t="shared" si="4"/>
        <v>91.370558375634516</v>
      </c>
      <c r="B104" s="87" t="s">
        <v>3833</v>
      </c>
      <c r="C104" s="739" t="s">
        <v>1925</v>
      </c>
      <c r="D104" s="87">
        <v>18000</v>
      </c>
      <c r="E104" s="87">
        <v>197</v>
      </c>
      <c r="F104" s="563">
        <f t="shared" si="5"/>
        <v>18000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34">
        <f t="shared" si="4"/>
        <v>88.235294117647058</v>
      </c>
      <c r="B105" s="87" t="s">
        <v>3833</v>
      </c>
      <c r="C105" s="739" t="s">
        <v>30</v>
      </c>
      <c r="D105" s="87">
        <v>4500</v>
      </c>
      <c r="E105" s="87">
        <v>51</v>
      </c>
      <c r="F105" s="563">
        <f t="shared" si="5"/>
        <v>4500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34">
        <f t="shared" si="4"/>
        <v>88.235294117647058</v>
      </c>
      <c r="B106" s="87" t="s">
        <v>3833</v>
      </c>
      <c r="C106" s="739" t="s">
        <v>30</v>
      </c>
      <c r="D106" s="87">
        <v>9000</v>
      </c>
      <c r="E106" s="87">
        <v>102</v>
      </c>
      <c r="F106" s="563">
        <f t="shared" si="5"/>
        <v>9000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34">
        <f t="shared" si="4"/>
        <v>87.912087912087912</v>
      </c>
      <c r="B107" s="87" t="s">
        <v>3833</v>
      </c>
      <c r="C107" s="514" t="s">
        <v>3873</v>
      </c>
      <c r="D107" s="87">
        <v>24000</v>
      </c>
      <c r="E107" s="87">
        <v>273</v>
      </c>
      <c r="F107" s="563">
        <f t="shared" si="5"/>
        <v>24000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34">
        <f t="shared" si="4"/>
        <v>87.837837837837839</v>
      </c>
      <c r="B108" s="87" t="s">
        <v>3833</v>
      </c>
      <c r="C108" s="514" t="s">
        <v>2874</v>
      </c>
      <c r="D108" s="87">
        <v>26000</v>
      </c>
      <c r="E108" s="87">
        <v>296</v>
      </c>
      <c r="F108" s="563">
        <f t="shared" si="5"/>
        <v>26000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34">
        <f t="shared" si="4"/>
        <v>87.786259541984734</v>
      </c>
      <c r="B109" s="87" t="s">
        <v>3833</v>
      </c>
      <c r="C109" s="514" t="s">
        <v>3874</v>
      </c>
      <c r="D109" s="87">
        <v>23000</v>
      </c>
      <c r="E109" s="87">
        <v>262</v>
      </c>
      <c r="F109" s="563">
        <f t="shared" si="5"/>
        <v>23000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34">
        <f t="shared" si="4"/>
        <v>87.976539589442808</v>
      </c>
      <c r="B110" s="87" t="s">
        <v>3833</v>
      </c>
      <c r="C110" s="514" t="s">
        <v>3875</v>
      </c>
      <c r="D110" s="87">
        <v>30000</v>
      </c>
      <c r="E110" s="87">
        <v>341</v>
      </c>
      <c r="F110" s="563">
        <f t="shared" si="5"/>
        <v>30000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34">
        <f t="shared" si="4"/>
        <v>88</v>
      </c>
      <c r="B111" s="87" t="s">
        <v>3833</v>
      </c>
      <c r="C111" s="514" t="s">
        <v>3876</v>
      </c>
      <c r="D111" s="87">
        <v>22000</v>
      </c>
      <c r="E111" s="87">
        <v>250</v>
      </c>
      <c r="F111" s="563">
        <f t="shared" si="5"/>
        <v>22000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34">
        <f t="shared" si="4"/>
        <v>88.028169014084511</v>
      </c>
      <c r="B112" s="87" t="s">
        <v>3833</v>
      </c>
      <c r="C112" s="514" t="s">
        <v>3877</v>
      </c>
      <c r="D112" s="87">
        <v>25000</v>
      </c>
      <c r="E112" s="87">
        <v>284</v>
      </c>
      <c r="F112" s="563">
        <v>25000</v>
      </c>
      <c r="G112" s="87">
        <f>D112-F112</f>
        <v>0</v>
      </c>
      <c r="H112" s="690"/>
      <c r="I112" s="693"/>
      <c r="J112" s="692"/>
      <c r="K112" s="692"/>
    </row>
    <row r="113" spans="1:11" ht="15">
      <c r="A113" s="734">
        <f t="shared" si="4"/>
        <v>88.105726872246692</v>
      </c>
      <c r="B113" s="87" t="s">
        <v>3833</v>
      </c>
      <c r="C113" s="514" t="s">
        <v>3878</v>
      </c>
      <c r="D113" s="87">
        <v>20000</v>
      </c>
      <c r="E113" s="87">
        <v>227</v>
      </c>
      <c r="F113" s="563">
        <f t="shared" si="5"/>
        <v>20000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34">
        <f t="shared" si="4"/>
        <v>88.082901554404145</v>
      </c>
      <c r="B114" s="87" t="s">
        <v>3833</v>
      </c>
      <c r="C114" s="738" t="s">
        <v>3879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34">
        <f t="shared" si="4"/>
        <v>88.00813008130082</v>
      </c>
      <c r="B115" s="87" t="s">
        <v>3833</v>
      </c>
      <c r="C115" s="491" t="s">
        <v>3880</v>
      </c>
      <c r="D115" s="87">
        <v>21650</v>
      </c>
      <c r="E115" s="87">
        <v>246</v>
      </c>
      <c r="F115" s="563">
        <v>21650</v>
      </c>
      <c r="G115" s="87">
        <f t="shared" si="3"/>
        <v>0</v>
      </c>
      <c r="H115" s="690"/>
      <c r="I115" s="693" t="s">
        <v>3881</v>
      </c>
      <c r="J115" s="692">
        <v>21650</v>
      </c>
      <c r="K115" s="692"/>
    </row>
    <row r="116" spans="1:11" ht="15">
      <c r="A116" s="734">
        <f t="shared" si="4"/>
        <v>87.912087912087912</v>
      </c>
      <c r="B116" s="87" t="s">
        <v>3857</v>
      </c>
      <c r="C116" s="514" t="s">
        <v>30</v>
      </c>
      <c r="D116" s="87">
        <v>8000</v>
      </c>
      <c r="E116" s="87">
        <v>91</v>
      </c>
      <c r="F116" s="563">
        <f t="shared" si="5"/>
        <v>8000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34">
        <f t="shared" si="4"/>
        <v>88.737201365187715</v>
      </c>
      <c r="B117" s="87" t="s">
        <v>3857</v>
      </c>
      <c r="C117" s="514" t="s">
        <v>3884</v>
      </c>
      <c r="D117" s="87">
        <v>26000</v>
      </c>
      <c r="E117" s="87">
        <v>293</v>
      </c>
      <c r="F117" s="563">
        <f t="shared" si="5"/>
        <v>26000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34">
        <f t="shared" si="4"/>
        <v>87.873462214411248</v>
      </c>
      <c r="B118" s="87" t="s">
        <v>3857</v>
      </c>
      <c r="C118" s="514" t="s">
        <v>3904</v>
      </c>
      <c r="D118" s="87">
        <v>50000</v>
      </c>
      <c r="E118" s="87">
        <v>569</v>
      </c>
      <c r="F118" s="563">
        <f t="shared" si="5"/>
        <v>50000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34">
        <f t="shared" si="4"/>
        <v>87.873462214411248</v>
      </c>
      <c r="B119" s="87" t="s">
        <v>3857</v>
      </c>
      <c r="C119" s="514" t="s">
        <v>3885</v>
      </c>
      <c r="D119" s="87">
        <v>50000</v>
      </c>
      <c r="E119" s="87">
        <v>569</v>
      </c>
      <c r="F119" s="563">
        <f t="shared" si="5"/>
        <v>50000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34">
        <f t="shared" si="4"/>
        <v>87.774294670846402</v>
      </c>
      <c r="B120" s="87" t="s">
        <v>3857</v>
      </c>
      <c r="C120" s="514" t="s">
        <v>3886</v>
      </c>
      <c r="D120" s="87">
        <v>28000</v>
      </c>
      <c r="E120" s="87">
        <v>319</v>
      </c>
      <c r="F120" s="563">
        <f t="shared" si="5"/>
        <v>28000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34">
        <f t="shared" si="4"/>
        <v>88.028169014084511</v>
      </c>
      <c r="B121" s="87" t="s">
        <v>3857</v>
      </c>
      <c r="C121" s="514" t="s">
        <v>3887</v>
      </c>
      <c r="D121" s="87">
        <v>25000</v>
      </c>
      <c r="E121" s="87">
        <v>284</v>
      </c>
      <c r="F121" s="563">
        <f t="shared" si="5"/>
        <v>25000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34">
        <f t="shared" si="4"/>
        <v>90.909090909090907</v>
      </c>
      <c r="B122" s="87" t="s">
        <v>3857</v>
      </c>
      <c r="C122" s="514" t="s">
        <v>3075</v>
      </c>
      <c r="D122" s="87">
        <v>24000</v>
      </c>
      <c r="E122" s="87">
        <v>264</v>
      </c>
      <c r="F122" s="563">
        <f t="shared" si="5"/>
        <v>24000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34">
        <f t="shared" si="4"/>
        <v>88</v>
      </c>
      <c r="B123" s="87" t="s">
        <v>3857</v>
      </c>
      <c r="C123" s="514" t="s">
        <v>2134</v>
      </c>
      <c r="D123" s="87">
        <v>22000</v>
      </c>
      <c r="E123" s="87">
        <v>250</v>
      </c>
      <c r="F123" s="563">
        <f t="shared" si="5"/>
        <v>22000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34">
        <f t="shared" si="4"/>
        <v>88</v>
      </c>
      <c r="B124" s="87" t="s">
        <v>3857</v>
      </c>
      <c r="C124" s="514" t="s">
        <v>3076</v>
      </c>
      <c r="D124" s="87">
        <v>22000</v>
      </c>
      <c r="E124" s="87">
        <v>250</v>
      </c>
      <c r="F124" s="563">
        <f t="shared" si="5"/>
        <v>22000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34">
        <f t="shared" si="4"/>
        <v>91.4826498422713</v>
      </c>
      <c r="B125" s="87" t="s">
        <v>3857</v>
      </c>
      <c r="C125" s="514" t="s">
        <v>3888</v>
      </c>
      <c r="D125" s="87">
        <v>29000</v>
      </c>
      <c r="E125" s="573">
        <v>317</v>
      </c>
      <c r="F125" s="563">
        <f t="shared" si="5"/>
        <v>29000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34">
        <f t="shared" si="4"/>
        <v>87.837837837837839</v>
      </c>
      <c r="B126" s="87" t="s">
        <v>3857</v>
      </c>
      <c r="C126" s="514" t="s">
        <v>3889</v>
      </c>
      <c r="D126" s="87">
        <v>26000</v>
      </c>
      <c r="E126" s="573">
        <v>296</v>
      </c>
      <c r="F126" s="563">
        <f t="shared" si="5"/>
        <v>26000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34">
        <f t="shared" si="4"/>
        <v>88.082901554404145</v>
      </c>
      <c r="B127" s="87" t="s">
        <v>3857</v>
      </c>
      <c r="C127" s="514" t="s">
        <v>3890</v>
      </c>
      <c r="D127" s="87">
        <v>17000</v>
      </c>
      <c r="E127" s="573">
        <v>193</v>
      </c>
      <c r="F127" s="563">
        <f t="shared" si="5"/>
        <v>17000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34">
        <f t="shared" si="4"/>
        <v>87.988826815642454</v>
      </c>
      <c r="B128" s="87" t="s">
        <v>3857</v>
      </c>
      <c r="C128" s="514" t="s">
        <v>3891</v>
      </c>
      <c r="D128" s="87">
        <v>31500</v>
      </c>
      <c r="E128" s="573">
        <v>358</v>
      </c>
      <c r="F128" s="563">
        <f t="shared" si="5"/>
        <v>31500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34">
        <f t="shared" si="4"/>
        <v>92.592592592592595</v>
      </c>
      <c r="B129" s="87" t="s">
        <v>3857</v>
      </c>
      <c r="C129" s="514" t="s">
        <v>3892</v>
      </c>
      <c r="D129" s="87">
        <v>20000</v>
      </c>
      <c r="E129" s="573">
        <v>216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34">
        <f t="shared" si="4"/>
        <v>88.815789473684205</v>
      </c>
      <c r="B130" s="87" t="s">
        <v>3857</v>
      </c>
      <c r="C130" s="514" t="s">
        <v>3893</v>
      </c>
      <c r="D130" s="87">
        <v>27000</v>
      </c>
      <c r="E130" s="573">
        <v>304</v>
      </c>
      <c r="F130" s="563">
        <f t="shared" si="5"/>
        <v>27000</v>
      </c>
      <c r="G130" s="87">
        <f t="shared" si="3"/>
        <v>0</v>
      </c>
      <c r="H130" s="690"/>
      <c r="I130" s="693" t="s">
        <v>3571</v>
      </c>
      <c r="J130" s="692">
        <v>17000</v>
      </c>
      <c r="K130" s="692"/>
    </row>
    <row r="131" spans="1:11" ht="15">
      <c r="A131" s="734">
        <f t="shared" si="4"/>
        <v>97.087378640776691</v>
      </c>
      <c r="B131" s="87" t="s">
        <v>3894</v>
      </c>
      <c r="C131" s="514" t="s">
        <v>66</v>
      </c>
      <c r="D131" s="87">
        <v>100</v>
      </c>
      <c r="E131" s="573">
        <v>1.03</v>
      </c>
      <c r="F131" s="563">
        <f t="shared" si="5"/>
        <v>100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34">
        <f t="shared" si="4"/>
        <v>87.912087912087912</v>
      </c>
      <c r="B132" s="87" t="s">
        <v>3894</v>
      </c>
      <c r="C132" s="514" t="s">
        <v>30</v>
      </c>
      <c r="D132" s="87">
        <v>8000</v>
      </c>
      <c r="E132" s="573">
        <v>91</v>
      </c>
      <c r="F132" s="563">
        <f t="shared" si="5"/>
        <v>8000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34">
        <f t="shared" si="4"/>
        <v>87.912087912087912</v>
      </c>
      <c r="B133" s="87" t="s">
        <v>3894</v>
      </c>
      <c r="C133" s="514" t="s">
        <v>30</v>
      </c>
      <c r="D133" s="87">
        <v>8000</v>
      </c>
      <c r="E133" s="573">
        <v>91</v>
      </c>
      <c r="F133" s="563">
        <f t="shared" si="5"/>
        <v>8000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34">
        <f t="shared" ref="A134:A197" si="6">D134/E134</f>
        <v>87.912087912087912</v>
      </c>
      <c r="B134" s="87" t="s">
        <v>3894</v>
      </c>
      <c r="C134" s="514" t="s">
        <v>3895</v>
      </c>
      <c r="D134" s="87">
        <v>24000</v>
      </c>
      <c r="E134" s="573">
        <v>273</v>
      </c>
      <c r="F134" s="563">
        <f t="shared" ref="F134:F197" si="7">D134</f>
        <v>24000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34">
        <f t="shared" si="6"/>
        <v>90.497737556561091</v>
      </c>
      <c r="B135" s="87" t="s">
        <v>3894</v>
      </c>
      <c r="C135" s="514" t="s">
        <v>2220</v>
      </c>
      <c r="D135" s="87">
        <v>20000</v>
      </c>
      <c r="E135" s="573">
        <v>221</v>
      </c>
      <c r="F135" s="563">
        <f>D135</f>
        <v>20000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34">
        <f t="shared" si="6"/>
        <v>97.222222222222214</v>
      </c>
      <c r="B136" s="87" t="s">
        <v>3894</v>
      </c>
      <c r="C136" s="514" t="s">
        <v>66</v>
      </c>
      <c r="D136" s="87">
        <v>210</v>
      </c>
      <c r="E136" s="573">
        <v>2.16</v>
      </c>
      <c r="F136" s="563">
        <f t="shared" si="7"/>
        <v>210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34">
        <f t="shared" si="6"/>
        <v>87.786259541984734</v>
      </c>
      <c r="B137" s="87" t="s">
        <v>3894</v>
      </c>
      <c r="C137" s="514" t="s">
        <v>3896</v>
      </c>
      <c r="D137" s="87">
        <v>23000</v>
      </c>
      <c r="E137" s="573">
        <v>262</v>
      </c>
      <c r="F137" s="563">
        <f t="shared" si="7"/>
        <v>23000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34">
        <f t="shared" si="6"/>
        <v>90.909090909090907</v>
      </c>
      <c r="B138" s="87" t="s">
        <v>3894</v>
      </c>
      <c r="C138" s="514" t="s">
        <v>3897</v>
      </c>
      <c r="D138" s="87">
        <v>29000</v>
      </c>
      <c r="E138" s="573">
        <v>319</v>
      </c>
      <c r="F138" s="563">
        <f t="shared" si="7"/>
        <v>29000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34">
        <f t="shared" si="6"/>
        <v>90.062111801242239</v>
      </c>
      <c r="B139" s="87" t="s">
        <v>3894</v>
      </c>
      <c r="C139" s="514" t="s">
        <v>3898</v>
      </c>
      <c r="D139" s="87">
        <v>29000</v>
      </c>
      <c r="E139" s="573">
        <v>322</v>
      </c>
      <c r="F139" s="563">
        <f t="shared" si="7"/>
        <v>29000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34">
        <f t="shared" si="6"/>
        <v>87.804878048780495</v>
      </c>
      <c r="B140" s="87" t="s">
        <v>3894</v>
      </c>
      <c r="C140" s="514" t="s">
        <v>3899</v>
      </c>
      <c r="D140" s="87">
        <v>18000</v>
      </c>
      <c r="E140" s="573">
        <v>205</v>
      </c>
      <c r="F140" s="563">
        <f t="shared" si="7"/>
        <v>18000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34">
        <f t="shared" si="6"/>
        <v>87.804878048780495</v>
      </c>
      <c r="B141" s="87" t="s">
        <v>3894</v>
      </c>
      <c r="C141" s="514" t="s">
        <v>3900</v>
      </c>
      <c r="D141" s="87">
        <v>18000</v>
      </c>
      <c r="E141" s="573">
        <v>205</v>
      </c>
      <c r="F141" s="563">
        <f t="shared" si="7"/>
        <v>18000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34">
        <f t="shared" si="6"/>
        <v>87.976539589442808</v>
      </c>
      <c r="B142" s="87" t="s">
        <v>3894</v>
      </c>
      <c r="C142" s="514" t="s">
        <v>3901</v>
      </c>
      <c r="D142" s="87">
        <v>30000</v>
      </c>
      <c r="E142" s="573">
        <v>341</v>
      </c>
      <c r="F142" s="563">
        <f t="shared" si="7"/>
        <v>30000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34">
        <f t="shared" si="6"/>
        <v>88.235294117647058</v>
      </c>
      <c r="B143" s="87" t="s">
        <v>3894</v>
      </c>
      <c r="C143" s="514" t="s">
        <v>3902</v>
      </c>
      <c r="D143" s="87">
        <v>15000</v>
      </c>
      <c r="E143" s="573">
        <v>170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34">
        <f t="shared" si="6"/>
        <v>87.912087912087912</v>
      </c>
      <c r="B144" s="87" t="s">
        <v>3894</v>
      </c>
      <c r="C144" s="514" t="s">
        <v>3903</v>
      </c>
      <c r="D144" s="87">
        <v>8000</v>
      </c>
      <c r="E144" s="573">
        <v>91</v>
      </c>
      <c r="F144" s="563">
        <f t="shared" si="7"/>
        <v>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34">
        <f t="shared" si="6"/>
        <v>88.495575221238937</v>
      </c>
      <c r="B145" s="87" t="s">
        <v>3882</v>
      </c>
      <c r="C145" s="739" t="s">
        <v>3533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34">
        <f t="shared" si="6"/>
        <v>88.105726872246692</v>
      </c>
      <c r="B146" s="87" t="s">
        <v>3882</v>
      </c>
      <c r="C146" s="514" t="s">
        <v>2500</v>
      </c>
      <c r="D146" s="87">
        <v>20000</v>
      </c>
      <c r="E146" s="573">
        <v>227</v>
      </c>
      <c r="F146" s="563">
        <f t="shared" si="7"/>
        <v>20000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34">
        <f t="shared" si="6"/>
        <v>88.495575221238937</v>
      </c>
      <c r="B147" s="87" t="s">
        <v>3882</v>
      </c>
      <c r="C147" s="514" t="s">
        <v>3905</v>
      </c>
      <c r="D147" s="87">
        <v>10000</v>
      </c>
      <c r="E147" s="573">
        <v>113</v>
      </c>
      <c r="F147" s="563">
        <f t="shared" si="7"/>
        <v>10000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34">
        <f t="shared" si="6"/>
        <v>89.94708994708995</v>
      </c>
      <c r="B148" s="87" t="s">
        <v>3882</v>
      </c>
      <c r="C148" s="739" t="s">
        <v>3571</v>
      </c>
      <c r="D148" s="87">
        <v>17000</v>
      </c>
      <c r="E148" s="573">
        <v>189</v>
      </c>
      <c r="F148" s="563">
        <f t="shared" si="7"/>
        <v>17000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34">
        <f t="shared" si="6"/>
        <v>88.105726872246692</v>
      </c>
      <c r="B149" s="87" t="s">
        <v>3882</v>
      </c>
      <c r="C149" s="514" t="s">
        <v>3906</v>
      </c>
      <c r="D149" s="87">
        <v>20000</v>
      </c>
      <c r="E149" s="573">
        <v>227</v>
      </c>
      <c r="F149" s="563">
        <f t="shared" si="7"/>
        <v>20000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34">
        <f t="shared" si="6"/>
        <v>87.804878048780495</v>
      </c>
      <c r="B150" s="87" t="s">
        <v>3882</v>
      </c>
      <c r="C150" s="739" t="s">
        <v>2044</v>
      </c>
      <c r="D150" s="87">
        <v>18000</v>
      </c>
      <c r="E150" s="573">
        <v>205</v>
      </c>
      <c r="F150" s="563">
        <f t="shared" si="7"/>
        <v>18000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34">
        <f t="shared" si="6"/>
        <v>88.235294117647058</v>
      </c>
      <c r="B151" s="87" t="s">
        <v>3882</v>
      </c>
      <c r="C151" s="514" t="s">
        <v>30</v>
      </c>
      <c r="D151" s="87">
        <v>4500</v>
      </c>
      <c r="E151" s="573">
        <v>51</v>
      </c>
      <c r="F151" s="563">
        <f t="shared" si="7"/>
        <v>4500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34">
        <f t="shared" si="6"/>
        <v>87.976539589442808</v>
      </c>
      <c r="B152" s="87" t="s">
        <v>3882</v>
      </c>
      <c r="C152" s="514" t="s">
        <v>2389</v>
      </c>
      <c r="D152" s="87">
        <v>30000</v>
      </c>
      <c r="E152" s="573">
        <v>341</v>
      </c>
      <c r="F152" s="563">
        <f t="shared" si="7"/>
        <v>30000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34">
        <f t="shared" si="6"/>
        <v>88.495575221238937</v>
      </c>
      <c r="B153" s="87" t="s">
        <v>3882</v>
      </c>
      <c r="C153" s="514" t="s">
        <v>3907</v>
      </c>
      <c r="D153" s="87">
        <v>10000</v>
      </c>
      <c r="E153" s="573">
        <v>113</v>
      </c>
      <c r="F153" s="563">
        <f t="shared" si="7"/>
        <v>10000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34">
        <f t="shared" si="6"/>
        <v>87.976539589442808</v>
      </c>
      <c r="B154" s="87" t="s">
        <v>3882</v>
      </c>
      <c r="C154" s="514" t="s">
        <v>3733</v>
      </c>
      <c r="D154" s="87">
        <v>30000</v>
      </c>
      <c r="E154" s="573">
        <v>341</v>
      </c>
      <c r="F154" s="563">
        <f t="shared" si="7"/>
        <v>30000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34">
        <f t="shared" si="6"/>
        <v>87.976539589442808</v>
      </c>
      <c r="B155" s="87" t="s">
        <v>3882</v>
      </c>
      <c r="C155" s="514" t="s">
        <v>3534</v>
      </c>
      <c r="D155" s="87">
        <v>30000</v>
      </c>
      <c r="E155" s="573">
        <v>341</v>
      </c>
      <c r="F155" s="563">
        <f t="shared" si="7"/>
        <v>30000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34">
        <f t="shared" si="6"/>
        <v>90.634441087613297</v>
      </c>
      <c r="B156" s="87" t="s">
        <v>3882</v>
      </c>
      <c r="C156" s="514" t="s">
        <v>3908</v>
      </c>
      <c r="D156" s="87">
        <v>30000</v>
      </c>
      <c r="E156" s="573">
        <v>331</v>
      </c>
      <c r="F156" s="563">
        <f t="shared" si="7"/>
        <v>30000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34">
        <f t="shared" si="6"/>
        <v>93.117408906882588</v>
      </c>
      <c r="B157" s="87" t="s">
        <v>3882</v>
      </c>
      <c r="C157" s="514" t="s">
        <v>2297</v>
      </c>
      <c r="D157" s="87">
        <v>23000</v>
      </c>
      <c r="E157" s="573">
        <v>247</v>
      </c>
      <c r="F157" s="563">
        <f t="shared" si="7"/>
        <v>23000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34">
        <f t="shared" si="6"/>
        <v>91.324200913242009</v>
      </c>
      <c r="B158" s="87" t="s">
        <v>3882</v>
      </c>
      <c r="C158" s="514" t="s">
        <v>3909</v>
      </c>
      <c r="D158" s="87">
        <v>20000</v>
      </c>
      <c r="E158" s="573">
        <v>219</v>
      </c>
      <c r="F158" s="563">
        <f t="shared" si="7"/>
        <v>20000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34">
        <f t="shared" si="6"/>
        <v>91.370558375634516</v>
      </c>
      <c r="B159" s="87" t="s">
        <v>3882</v>
      </c>
      <c r="C159" s="514" t="s">
        <v>3910</v>
      </c>
      <c r="D159" s="87">
        <v>18000</v>
      </c>
      <c r="E159" s="573">
        <v>197</v>
      </c>
      <c r="F159" s="563">
        <f t="shared" si="7"/>
        <v>18000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34">
        <f t="shared" si="6"/>
        <v>87.947882736156359</v>
      </c>
      <c r="B160" s="87" t="s">
        <v>3882</v>
      </c>
      <c r="C160" s="514" t="s">
        <v>3911</v>
      </c>
      <c r="D160" s="87">
        <v>27000</v>
      </c>
      <c r="E160" s="573">
        <v>307</v>
      </c>
      <c r="F160" s="563">
        <f t="shared" si="7"/>
        <v>27000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34">
        <f t="shared" si="6"/>
        <v>90.342679127725859</v>
      </c>
      <c r="B161" s="87" t="s">
        <v>3882</v>
      </c>
      <c r="C161" s="514" t="s">
        <v>3912</v>
      </c>
      <c r="D161" s="87">
        <v>29000</v>
      </c>
      <c r="E161" s="573">
        <v>321</v>
      </c>
      <c r="F161" s="563">
        <f t="shared" si="7"/>
        <v>29000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34">
        <f t="shared" si="6"/>
        <v>91.954022988505741</v>
      </c>
      <c r="B162" s="87" t="s">
        <v>3882</v>
      </c>
      <c r="C162" s="514" t="s">
        <v>3558</v>
      </c>
      <c r="D162" s="87">
        <v>32000</v>
      </c>
      <c r="E162" s="573">
        <v>348</v>
      </c>
      <c r="F162" s="563">
        <f t="shared" si="7"/>
        <v>32000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34">
        <f t="shared" si="6"/>
        <v>88.053097345132741</v>
      </c>
      <c r="B163" s="87" t="s">
        <v>3882</v>
      </c>
      <c r="C163" s="514" t="s">
        <v>3913</v>
      </c>
      <c r="D163" s="87">
        <v>19900</v>
      </c>
      <c r="E163" s="573">
        <v>226</v>
      </c>
      <c r="F163" s="563">
        <f t="shared" si="7"/>
        <v>19900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34">
        <f t="shared" si="6"/>
        <v>87.884615384615387</v>
      </c>
      <c r="B164" s="87" t="s">
        <v>3882</v>
      </c>
      <c r="C164" s="514" t="s">
        <v>3914</v>
      </c>
      <c r="D164" s="87">
        <v>18280</v>
      </c>
      <c r="E164" s="573">
        <v>208</v>
      </c>
      <c r="F164" s="563">
        <f t="shared" si="7"/>
        <v>18280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34">
        <f t="shared" si="6"/>
        <v>90.342679127725859</v>
      </c>
      <c r="B165" s="87" t="s">
        <v>3882</v>
      </c>
      <c r="C165" s="514" t="s">
        <v>2855</v>
      </c>
      <c r="D165" s="87">
        <v>29000</v>
      </c>
      <c r="E165" s="573">
        <v>321</v>
      </c>
      <c r="F165" s="563">
        <f t="shared" si="7"/>
        <v>29000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34">
        <f t="shared" si="6"/>
        <v>93.851132686084142</v>
      </c>
      <c r="B166" s="87" t="s">
        <v>3882</v>
      </c>
      <c r="C166" s="514" t="s">
        <v>3915</v>
      </c>
      <c r="D166" s="87">
        <v>29000</v>
      </c>
      <c r="E166" s="573">
        <v>309</v>
      </c>
      <c r="F166" s="563">
        <f t="shared" si="7"/>
        <v>29000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34">
        <f t="shared" si="6"/>
        <v>87.939698492462313</v>
      </c>
      <c r="B167" s="87" t="s">
        <v>3882</v>
      </c>
      <c r="C167" s="514" t="s">
        <v>3916</v>
      </c>
      <c r="D167" s="87">
        <v>35000</v>
      </c>
      <c r="E167" s="573">
        <v>398</v>
      </c>
      <c r="F167" s="563">
        <f t="shared" si="7"/>
        <v>35000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34">
        <f t="shared" si="6"/>
        <v>94.696969696969703</v>
      </c>
      <c r="B168" s="87" t="s">
        <v>3882</v>
      </c>
      <c r="C168" s="514" t="s">
        <v>3917</v>
      </c>
      <c r="D168" s="87">
        <v>25000</v>
      </c>
      <c r="E168" s="573">
        <v>264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34">
        <f t="shared" si="6"/>
        <v>95.238095238095241</v>
      </c>
      <c r="B169" s="87" t="s">
        <v>3882</v>
      </c>
      <c r="C169" s="514" t="s">
        <v>3918</v>
      </c>
      <c r="D169" s="87">
        <v>20000</v>
      </c>
      <c r="E169" s="573">
        <v>210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34">
        <f t="shared" si="6"/>
        <v>90.116279069767444</v>
      </c>
      <c r="B170" s="87" t="s">
        <v>3883</v>
      </c>
      <c r="C170" s="662" t="s">
        <v>3549</v>
      </c>
      <c r="D170" s="563">
        <v>31000</v>
      </c>
      <c r="E170" s="573">
        <v>344</v>
      </c>
      <c r="F170" s="563">
        <f t="shared" si="7"/>
        <v>31000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34">
        <f t="shared" si="6"/>
        <v>88</v>
      </c>
      <c r="B171" s="87" t="s">
        <v>3883</v>
      </c>
      <c r="C171" s="662" t="s">
        <v>3225</v>
      </c>
      <c r="D171" s="563">
        <v>22000</v>
      </c>
      <c r="E171" s="573">
        <v>250</v>
      </c>
      <c r="F171" s="563">
        <f t="shared" si="7"/>
        <v>22000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34">
        <f t="shared" si="6"/>
        <v>92.896174863387984</v>
      </c>
      <c r="B172" s="87" t="s">
        <v>3883</v>
      </c>
      <c r="C172" s="662" t="s">
        <v>1926</v>
      </c>
      <c r="D172" s="563">
        <v>17000</v>
      </c>
      <c r="E172" s="573">
        <v>183</v>
      </c>
      <c r="F172" s="563">
        <f t="shared" si="7"/>
        <v>17000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34">
        <f t="shared" si="6"/>
        <v>91.891891891891888</v>
      </c>
      <c r="B173" s="87" t="s">
        <v>3883</v>
      </c>
      <c r="C173" s="662" t="s">
        <v>1855</v>
      </c>
      <c r="D173" s="563">
        <v>17000</v>
      </c>
      <c r="E173" s="573">
        <v>185</v>
      </c>
      <c r="F173" s="563">
        <f t="shared" si="7"/>
        <v>17000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34">
        <f t="shared" si="6"/>
        <v>91.370558375634516</v>
      </c>
      <c r="B174" s="87" t="s">
        <v>3883</v>
      </c>
      <c r="C174" s="662" t="s">
        <v>1925</v>
      </c>
      <c r="D174" s="563">
        <v>18000</v>
      </c>
      <c r="E174" s="573">
        <v>197</v>
      </c>
      <c r="F174" s="563">
        <f t="shared" si="7"/>
        <v>18000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34">
        <f t="shared" si="6"/>
        <v>97.222222222222214</v>
      </c>
      <c r="B175" s="87" t="s">
        <v>3883</v>
      </c>
      <c r="C175" s="662" t="s">
        <v>66</v>
      </c>
      <c r="D175" s="563">
        <v>210</v>
      </c>
      <c r="E175" s="573">
        <v>2.16</v>
      </c>
      <c r="F175" s="563">
        <f t="shared" si="7"/>
        <v>210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34">
        <f t="shared" si="6"/>
        <v>88.235294117647058</v>
      </c>
      <c r="B176" s="87" t="s">
        <v>3883</v>
      </c>
      <c r="C176" s="662" t="s">
        <v>30</v>
      </c>
      <c r="D176" s="563">
        <v>9000</v>
      </c>
      <c r="E176" s="573">
        <v>102</v>
      </c>
      <c r="F176" s="563">
        <f t="shared" si="7"/>
        <v>9000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34">
        <f t="shared" si="6"/>
        <v>87.774294670846402</v>
      </c>
      <c r="B177" s="87" t="s">
        <v>3883</v>
      </c>
      <c r="C177" s="662" t="s">
        <v>2336</v>
      </c>
      <c r="D177" s="563">
        <v>28000</v>
      </c>
      <c r="E177" s="573">
        <v>319</v>
      </c>
      <c r="F177" s="563">
        <f t="shared" si="7"/>
        <v>28000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34">
        <f t="shared" si="6"/>
        <v>87.976539589442808</v>
      </c>
      <c r="B178" s="87" t="s">
        <v>3883</v>
      </c>
      <c r="C178" s="662" t="s">
        <v>3921</v>
      </c>
      <c r="D178" s="563">
        <v>30000</v>
      </c>
      <c r="E178" s="574">
        <v>341</v>
      </c>
      <c r="F178" s="563">
        <f t="shared" si="7"/>
        <v>30000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34">
        <f t="shared" si="6"/>
        <v>93.425605536332185</v>
      </c>
      <c r="B179" s="87" t="s">
        <v>3883</v>
      </c>
      <c r="C179" s="662" t="s">
        <v>3922</v>
      </c>
      <c r="D179" s="563">
        <v>27000</v>
      </c>
      <c r="E179" s="573">
        <v>289</v>
      </c>
      <c r="F179" s="563">
        <f t="shared" si="7"/>
        <v>27000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34">
        <f t="shared" si="6"/>
        <v>87.774294670846402</v>
      </c>
      <c r="B180" s="87" t="s">
        <v>3883</v>
      </c>
      <c r="C180" s="662" t="s">
        <v>3923</v>
      </c>
      <c r="D180" s="563">
        <v>28000</v>
      </c>
      <c r="E180" s="573">
        <v>319</v>
      </c>
      <c r="F180" s="563">
        <f t="shared" si="7"/>
        <v>28000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34">
        <f t="shared" si="6"/>
        <v>91.463414634146346</v>
      </c>
      <c r="B181" s="87" t="s">
        <v>3883</v>
      </c>
      <c r="C181" s="662" t="s">
        <v>3924</v>
      </c>
      <c r="D181" s="563">
        <v>30000</v>
      </c>
      <c r="E181" s="573">
        <v>328</v>
      </c>
      <c r="F181" s="563">
        <f t="shared" si="7"/>
        <v>30000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34">
        <f t="shared" si="6"/>
        <v>85.106382978723403</v>
      </c>
      <c r="B182" s="87" t="s">
        <v>3883</v>
      </c>
      <c r="C182" s="662" t="s">
        <v>3925</v>
      </c>
      <c r="D182" s="563">
        <v>28000</v>
      </c>
      <c r="E182" s="573">
        <v>329</v>
      </c>
      <c r="F182" s="563">
        <f t="shared" si="7"/>
        <v>28000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34">
        <f t="shared" si="6"/>
        <v>93.406593406593402</v>
      </c>
      <c r="B183" s="87" t="s">
        <v>3883</v>
      </c>
      <c r="C183" s="662" t="s">
        <v>3926</v>
      </c>
      <c r="D183" s="563">
        <v>17000</v>
      </c>
      <c r="E183" s="573">
        <v>182</v>
      </c>
      <c r="F183" s="563">
        <f t="shared" si="7"/>
        <v>17000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34">
        <f t="shared" si="6"/>
        <v>88.028169014084511</v>
      </c>
      <c r="B184" s="87" t="s">
        <v>3883</v>
      </c>
      <c r="C184" s="662" t="s">
        <v>3933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34">
        <f t="shared" si="6"/>
        <v>90.579710144927532</v>
      </c>
      <c r="B185" s="87" t="s">
        <v>3883</v>
      </c>
      <c r="C185" s="662" t="s">
        <v>3927</v>
      </c>
      <c r="D185" s="563">
        <v>25000</v>
      </c>
      <c r="E185" s="573">
        <v>276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34">
        <f t="shared" si="6"/>
        <v>94.017094017094024</v>
      </c>
      <c r="B186" s="87" t="s">
        <v>3883</v>
      </c>
      <c r="C186" s="662" t="s">
        <v>3928</v>
      </c>
      <c r="D186" s="563">
        <v>22000</v>
      </c>
      <c r="E186" s="573">
        <v>234</v>
      </c>
      <c r="F186" s="563">
        <f t="shared" si="7"/>
        <v>22000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34">
        <f t="shared" si="6"/>
        <v>93.333333333333329</v>
      </c>
      <c r="B187" s="87" t="s">
        <v>3883</v>
      </c>
      <c r="C187" s="662" t="s">
        <v>3929</v>
      </c>
      <c r="D187" s="563">
        <v>21000</v>
      </c>
      <c r="E187" s="573">
        <v>225</v>
      </c>
      <c r="F187" s="563">
        <f t="shared" si="7"/>
        <v>21000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34">
        <f t="shared" si="6"/>
        <v>88</v>
      </c>
      <c r="B188" s="87" t="s">
        <v>3883</v>
      </c>
      <c r="C188" s="662" t="s">
        <v>3930</v>
      </c>
      <c r="D188" s="563">
        <v>22000</v>
      </c>
      <c r="E188" s="573">
        <v>250</v>
      </c>
      <c r="F188" s="563">
        <f t="shared" si="7"/>
        <v>22000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34">
        <f t="shared" si="6"/>
        <v>88.105726872246692</v>
      </c>
      <c r="B189" s="87" t="s">
        <v>3883</v>
      </c>
      <c r="C189" s="662" t="s">
        <v>3931</v>
      </c>
      <c r="D189" s="563">
        <v>20000</v>
      </c>
      <c r="E189" s="573">
        <v>227</v>
      </c>
      <c r="F189" s="563">
        <f t="shared" si="7"/>
        <v>20000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34">
        <f t="shared" si="6"/>
        <v>87.903225806451616</v>
      </c>
      <c r="B190" s="87" t="s">
        <v>3883</v>
      </c>
      <c r="C190" s="662" t="s">
        <v>3932</v>
      </c>
      <c r="D190" s="563">
        <v>21800</v>
      </c>
      <c r="E190" s="573">
        <v>248</v>
      </c>
      <c r="F190" s="563">
        <f t="shared" si="7"/>
        <v>21800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34">
        <f t="shared" si="6"/>
        <v>87.786259541984734</v>
      </c>
      <c r="B191" s="87" t="s">
        <v>3883</v>
      </c>
      <c r="C191" s="662" t="s">
        <v>3878</v>
      </c>
      <c r="D191" s="563">
        <v>23000</v>
      </c>
      <c r="E191" s="573">
        <v>262</v>
      </c>
      <c r="F191" s="563">
        <f t="shared" si="7"/>
        <v>23000</v>
      </c>
      <c r="G191" s="87">
        <f t="shared" si="8"/>
        <v>0</v>
      </c>
      <c r="H191" s="690"/>
      <c r="I191" s="693" t="s">
        <v>3934</v>
      </c>
      <c r="J191" s="692">
        <v>25000</v>
      </c>
      <c r="K191" s="692"/>
    </row>
    <row r="192" spans="1:11" ht="15">
      <c r="A192" s="734">
        <f t="shared" si="6"/>
        <v>88.235294117647058</v>
      </c>
      <c r="B192" s="87" t="s">
        <v>3920</v>
      </c>
      <c r="C192" s="662" t="s">
        <v>30</v>
      </c>
      <c r="D192" s="563">
        <v>9000</v>
      </c>
      <c r="E192" s="573">
        <v>102</v>
      </c>
      <c r="F192" s="563">
        <f t="shared" si="7"/>
        <v>9000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34">
        <f t="shared" si="6"/>
        <v>88.235294117647058</v>
      </c>
      <c r="B193" s="87" t="s">
        <v>3920</v>
      </c>
      <c r="C193" s="662" t="s">
        <v>30</v>
      </c>
      <c r="D193" s="563">
        <v>4500</v>
      </c>
      <c r="E193" s="573">
        <v>51</v>
      </c>
      <c r="F193" s="563">
        <f t="shared" si="7"/>
        <v>4500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34">
        <f t="shared" si="6"/>
        <v>88.235294117647058</v>
      </c>
      <c r="B194" s="87" t="s">
        <v>3920</v>
      </c>
      <c r="C194" s="662" t="s">
        <v>3937</v>
      </c>
      <c r="D194" s="563">
        <v>15000</v>
      </c>
      <c r="E194" s="573">
        <v>170</v>
      </c>
      <c r="F194" s="563">
        <f t="shared" si="7"/>
        <v>15000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34">
        <f t="shared" si="6"/>
        <v>89.94708994708995</v>
      </c>
      <c r="B195" s="87" t="s">
        <v>3920</v>
      </c>
      <c r="C195" s="662" t="s">
        <v>1923</v>
      </c>
      <c r="D195" s="563">
        <v>17000</v>
      </c>
      <c r="E195" s="573">
        <v>189</v>
      </c>
      <c r="F195" s="563">
        <f t="shared" si="7"/>
        <v>17000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34">
        <f t="shared" si="6"/>
        <v>88.888888888888886</v>
      </c>
      <c r="B196" s="87" t="s">
        <v>3920</v>
      </c>
      <c r="C196" s="662" t="s">
        <v>1924</v>
      </c>
      <c r="D196" s="563">
        <v>16000</v>
      </c>
      <c r="E196" s="573">
        <v>180</v>
      </c>
      <c r="F196" s="563">
        <f t="shared" si="7"/>
        <v>16000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34">
        <f t="shared" si="6"/>
        <v>87.978142076502735</v>
      </c>
      <c r="B197" s="87" t="s">
        <v>3920</v>
      </c>
      <c r="C197" s="662" t="s">
        <v>3938</v>
      </c>
      <c r="D197" s="563">
        <v>16100</v>
      </c>
      <c r="E197" s="573">
        <v>183</v>
      </c>
      <c r="F197" s="563">
        <f t="shared" si="7"/>
        <v>16100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34">
        <f t="shared" ref="A198:A262" si="9">D198/E198</f>
        <v>88.064039408866989</v>
      </c>
      <c r="B198" s="87" t="s">
        <v>3920</v>
      </c>
      <c r="C198" s="662" t="s">
        <v>3939</v>
      </c>
      <c r="D198" s="563">
        <v>17877</v>
      </c>
      <c r="E198" s="573">
        <v>203</v>
      </c>
      <c r="F198" s="563">
        <f t="shared" ref="F198:F262" si="10">D198</f>
        <v>17877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34">
        <f t="shared" si="9"/>
        <v>88.105726872246692</v>
      </c>
      <c r="B199" s="87" t="s">
        <v>3920</v>
      </c>
      <c r="C199" s="662" t="s">
        <v>3940</v>
      </c>
      <c r="D199" s="563">
        <v>20000</v>
      </c>
      <c r="E199" s="573">
        <v>227</v>
      </c>
      <c r="F199" s="563">
        <f t="shared" si="10"/>
        <v>20000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34">
        <f t="shared" si="9"/>
        <v>94.339622641509436</v>
      </c>
      <c r="B200" s="87" t="s">
        <v>3920</v>
      </c>
      <c r="C200" s="662" t="s">
        <v>2967</v>
      </c>
      <c r="D200" s="563">
        <v>25000</v>
      </c>
      <c r="E200" s="573">
        <v>265</v>
      </c>
      <c r="F200" s="563">
        <f t="shared" si="10"/>
        <v>25000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34">
        <f t="shared" si="9"/>
        <v>87.976539589442808</v>
      </c>
      <c r="B201" s="87" t="s">
        <v>3920</v>
      </c>
      <c r="C201" s="662" t="s">
        <v>3941</v>
      </c>
      <c r="D201" s="563">
        <v>30000</v>
      </c>
      <c r="E201" s="573">
        <v>341</v>
      </c>
      <c r="F201" s="563">
        <f t="shared" si="10"/>
        <v>30000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34">
        <f t="shared" si="9"/>
        <v>87.774294670846402</v>
      </c>
      <c r="B202" s="87" t="s">
        <v>3920</v>
      </c>
      <c r="C202" s="662" t="s">
        <v>2283</v>
      </c>
      <c r="D202" s="563">
        <v>28000</v>
      </c>
      <c r="E202" s="573">
        <v>319</v>
      </c>
      <c r="F202" s="563">
        <f t="shared" si="10"/>
        <v>28000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34">
        <f t="shared" si="9"/>
        <v>87.837837837837839</v>
      </c>
      <c r="B203" s="87" t="s">
        <v>3920</v>
      </c>
      <c r="C203" s="662" t="s">
        <v>3942</v>
      </c>
      <c r="D203" s="563">
        <v>26000</v>
      </c>
      <c r="E203" s="573">
        <v>296</v>
      </c>
      <c r="F203" s="563">
        <f t="shared" si="10"/>
        <v>26000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34">
        <f t="shared" si="9"/>
        <v>88.235294117647058</v>
      </c>
      <c r="B204" s="87" t="s">
        <v>3920</v>
      </c>
      <c r="C204" s="662" t="s">
        <v>3943</v>
      </c>
      <c r="D204" s="563">
        <v>15000</v>
      </c>
      <c r="E204" s="573">
        <v>170</v>
      </c>
      <c r="F204" s="563">
        <f t="shared" si="10"/>
        <v>15000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34">
        <f t="shared" si="9"/>
        <v>93.023255813953483</v>
      </c>
      <c r="B205" s="87" t="s">
        <v>3920</v>
      </c>
      <c r="C205" s="662" t="s">
        <v>3890</v>
      </c>
      <c r="D205" s="563">
        <v>16000</v>
      </c>
      <c r="E205" s="573">
        <v>172</v>
      </c>
      <c r="F205" s="563">
        <f t="shared" si="10"/>
        <v>16000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34">
        <f t="shared" si="9"/>
        <v>87.912087912087912</v>
      </c>
      <c r="B206" s="87" t="s">
        <v>3920</v>
      </c>
      <c r="C206" s="662" t="s">
        <v>3944</v>
      </c>
      <c r="D206" s="563">
        <v>32000</v>
      </c>
      <c r="E206" s="573">
        <v>364</v>
      </c>
      <c r="F206" s="563">
        <f t="shared" si="10"/>
        <v>32000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34">
        <f t="shared" si="9"/>
        <v>88.028169014084511</v>
      </c>
      <c r="B207" s="87" t="s">
        <v>3920</v>
      </c>
      <c r="C207" s="662" t="s">
        <v>3945</v>
      </c>
      <c r="D207" s="563">
        <v>25000</v>
      </c>
      <c r="E207" s="573">
        <v>284</v>
      </c>
      <c r="F207" s="563">
        <f t="shared" si="10"/>
        <v>25000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34">
        <f t="shared" si="9"/>
        <v>87.912087912087912</v>
      </c>
      <c r="B208" s="87" t="s">
        <v>3920</v>
      </c>
      <c r="C208" s="662" t="s">
        <v>3946</v>
      </c>
      <c r="D208" s="563">
        <v>32000</v>
      </c>
      <c r="E208" s="573">
        <v>364</v>
      </c>
      <c r="F208" s="563">
        <f t="shared" si="10"/>
        <v>32000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34">
        <f t="shared" si="9"/>
        <v>97.222222222222214</v>
      </c>
      <c r="B209" s="87" t="s">
        <v>3935</v>
      </c>
      <c r="C209" s="662" t="s">
        <v>66</v>
      </c>
      <c r="D209" s="563">
        <v>210</v>
      </c>
      <c r="E209" s="573">
        <v>2.16</v>
      </c>
      <c r="F209" s="563">
        <f t="shared" si="10"/>
        <v>210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34">
        <f t="shared" si="9"/>
        <v>88.495575221238937</v>
      </c>
      <c r="B210" s="87" t="s">
        <v>3935</v>
      </c>
      <c r="C210" s="662" t="s">
        <v>3948</v>
      </c>
      <c r="D210" s="563">
        <v>10000</v>
      </c>
      <c r="E210" s="573">
        <v>113</v>
      </c>
      <c r="F210" s="563">
        <f t="shared" si="10"/>
        <v>10000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34">
        <f t="shared" si="9"/>
        <v>88.105726872246692</v>
      </c>
      <c r="B211" s="87" t="s">
        <v>3935</v>
      </c>
      <c r="C211" s="662" t="s">
        <v>3949</v>
      </c>
      <c r="D211" s="563">
        <v>20000</v>
      </c>
      <c r="E211" s="573">
        <v>227</v>
      </c>
      <c r="F211" s="563">
        <f t="shared" si="10"/>
        <v>20000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34">
        <f t="shared" si="9"/>
        <v>89.020771513353111</v>
      </c>
      <c r="B212" s="87" t="s">
        <v>3935</v>
      </c>
      <c r="C212" s="662" t="s">
        <v>2426</v>
      </c>
      <c r="D212" s="563">
        <v>30000</v>
      </c>
      <c r="E212" s="573">
        <v>337</v>
      </c>
      <c r="F212" s="563">
        <f t="shared" si="10"/>
        <v>30000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34">
        <f t="shared" si="9"/>
        <v>87.878787878787875</v>
      </c>
      <c r="B213" s="87" t="s">
        <v>3935</v>
      </c>
      <c r="C213" s="662" t="s">
        <v>2397</v>
      </c>
      <c r="D213" s="563">
        <v>29000</v>
      </c>
      <c r="E213" s="573">
        <v>330</v>
      </c>
      <c r="F213" s="563">
        <f t="shared" si="10"/>
        <v>29000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34">
        <f t="shared" si="9"/>
        <v>87.837837837837839</v>
      </c>
      <c r="B214" s="87" t="s">
        <v>3935</v>
      </c>
      <c r="C214" s="662" t="s">
        <v>3955</v>
      </c>
      <c r="D214" s="563">
        <v>26000</v>
      </c>
      <c r="E214" s="573">
        <v>296</v>
      </c>
      <c r="F214" s="563">
        <f t="shared" si="10"/>
        <v>26000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34">
        <f t="shared" si="9"/>
        <v>87.774294670846402</v>
      </c>
      <c r="B215" s="87" t="s">
        <v>3935</v>
      </c>
      <c r="C215" s="662" t="s">
        <v>1966</v>
      </c>
      <c r="D215" s="563">
        <v>28000</v>
      </c>
      <c r="E215" s="573">
        <v>319</v>
      </c>
      <c r="F215" s="563">
        <f t="shared" si="10"/>
        <v>28000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34">
        <f t="shared" si="9"/>
        <v>88.028169014084511</v>
      </c>
      <c r="B216" s="87" t="s">
        <v>3935</v>
      </c>
      <c r="C216" s="662" t="s">
        <v>3950</v>
      </c>
      <c r="D216" s="563">
        <v>25000</v>
      </c>
      <c r="E216" s="573">
        <v>284</v>
      </c>
      <c r="F216" s="563">
        <f t="shared" si="10"/>
        <v>25000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34">
        <f t="shared" si="9"/>
        <v>88.028169014084511</v>
      </c>
      <c r="B217" s="87" t="s">
        <v>3935</v>
      </c>
      <c r="C217" s="662" t="s">
        <v>3951</v>
      </c>
      <c r="D217" s="563">
        <v>25000</v>
      </c>
      <c r="E217" s="573">
        <v>284</v>
      </c>
      <c r="F217" s="563">
        <f t="shared" si="10"/>
        <v>25000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34">
        <f t="shared" si="9"/>
        <v>88.105726872246692</v>
      </c>
      <c r="B218" s="87" t="s">
        <v>3935</v>
      </c>
      <c r="C218" s="662" t="s">
        <v>3652</v>
      </c>
      <c r="D218" s="563">
        <v>20000</v>
      </c>
      <c r="E218" s="573">
        <v>227</v>
      </c>
      <c r="F218" s="563">
        <f t="shared" si="10"/>
        <v>20000</v>
      </c>
      <c r="G218" s="87">
        <f t="shared" si="8"/>
        <v>0</v>
      </c>
      <c r="H218" s="690"/>
      <c r="I218" s="730"/>
      <c r="J218" s="692"/>
      <c r="K218" s="692"/>
    </row>
    <row r="219" spans="1:11" ht="15">
      <c r="A219" s="734">
        <f t="shared" si="9"/>
        <v>88.082901554404145</v>
      </c>
      <c r="B219" s="87" t="s">
        <v>3935</v>
      </c>
      <c r="C219" s="729" t="s">
        <v>3952</v>
      </c>
      <c r="D219" s="563">
        <v>17000</v>
      </c>
      <c r="E219" s="573">
        <v>193</v>
      </c>
      <c r="F219" s="563">
        <f t="shared" si="10"/>
        <v>17000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34">
        <f t="shared" si="9"/>
        <v>88.607594936708864</v>
      </c>
      <c r="B220" s="87" t="s">
        <v>3935</v>
      </c>
      <c r="C220" s="662" t="s">
        <v>3953</v>
      </c>
      <c r="D220" s="563">
        <v>7000</v>
      </c>
      <c r="E220" s="573">
        <v>79</v>
      </c>
      <c r="F220" s="563">
        <f t="shared" si="10"/>
        <v>7000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34">
        <f t="shared" si="9"/>
        <v>88.105726872246692</v>
      </c>
      <c r="B221" s="87" t="s">
        <v>3935</v>
      </c>
      <c r="C221" s="729" t="s">
        <v>3954</v>
      </c>
      <c r="D221" s="563">
        <v>20000</v>
      </c>
      <c r="E221" s="573">
        <v>227</v>
      </c>
      <c r="F221" s="563">
        <f t="shared" si="10"/>
        <v>20000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34">
        <f t="shared" si="9"/>
        <v>87.912087912087912</v>
      </c>
      <c r="B222" s="87" t="s">
        <v>3936</v>
      </c>
      <c r="C222" s="729" t="s">
        <v>30</v>
      </c>
      <c r="D222" s="563">
        <v>8000</v>
      </c>
      <c r="E222" s="573">
        <v>91</v>
      </c>
      <c r="F222" s="563">
        <f t="shared" si="10"/>
        <v>8000</v>
      </c>
      <c r="G222" s="87">
        <f t="shared" si="8"/>
        <v>0</v>
      </c>
      <c r="H222" s="690"/>
      <c r="I222" s="693" t="s">
        <v>30</v>
      </c>
      <c r="J222" s="692">
        <v>5000</v>
      </c>
      <c r="K222" s="692"/>
    </row>
    <row r="223" spans="1:11" ht="15">
      <c r="A223" s="734">
        <f t="shared" si="9"/>
        <v>88.495575221238937</v>
      </c>
      <c r="B223" s="87" t="s">
        <v>3936</v>
      </c>
      <c r="C223" s="729" t="s">
        <v>3961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34">
        <f t="shared" si="9"/>
        <v>88.607594936708864</v>
      </c>
      <c r="B224" s="87" t="s">
        <v>3936</v>
      </c>
      <c r="C224" s="729" t="s">
        <v>30</v>
      </c>
      <c r="D224" s="563">
        <v>7000</v>
      </c>
      <c r="E224" s="573">
        <v>79</v>
      </c>
      <c r="F224" s="563">
        <f t="shared" si="10"/>
        <v>7000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34">
        <f t="shared" si="9"/>
        <v>87.837837837837839</v>
      </c>
      <c r="B225" s="87" t="s">
        <v>3936</v>
      </c>
      <c r="C225" s="729" t="s">
        <v>2430</v>
      </c>
      <c r="D225" s="563">
        <v>26000</v>
      </c>
      <c r="E225" s="573">
        <v>296</v>
      </c>
      <c r="F225" s="563">
        <f t="shared" si="10"/>
        <v>26000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34">
        <f t="shared" si="9"/>
        <v>92.896174863387984</v>
      </c>
      <c r="B226" s="87" t="s">
        <v>3936</v>
      </c>
      <c r="C226" s="729" t="s">
        <v>2044</v>
      </c>
      <c r="D226" s="563">
        <v>17000</v>
      </c>
      <c r="E226" s="573">
        <v>183</v>
      </c>
      <c r="F226" s="563">
        <f t="shared" si="10"/>
        <v>17000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34">
        <f t="shared" si="9"/>
        <v>88.105726872246692</v>
      </c>
      <c r="B227" s="87" t="s">
        <v>3936</v>
      </c>
      <c r="C227" s="729" t="s">
        <v>3962</v>
      </c>
      <c r="D227" s="563">
        <v>20000</v>
      </c>
      <c r="E227" s="573">
        <v>227</v>
      </c>
      <c r="F227" s="563">
        <f t="shared" si="10"/>
        <v>20000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34">
        <f t="shared" si="9"/>
        <v>91.21621621621621</v>
      </c>
      <c r="B228" s="87" t="s">
        <v>3936</v>
      </c>
      <c r="C228" s="729" t="s">
        <v>3963</v>
      </c>
      <c r="D228" s="563">
        <v>27000</v>
      </c>
      <c r="E228" s="573">
        <v>296</v>
      </c>
      <c r="F228" s="563">
        <f t="shared" si="10"/>
        <v>27000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34">
        <f t="shared" si="9"/>
        <v>90.625</v>
      </c>
      <c r="B229" s="87" t="s">
        <v>3936</v>
      </c>
      <c r="C229" s="729" t="s">
        <v>2147</v>
      </c>
      <c r="D229" s="563">
        <v>29000</v>
      </c>
      <c r="E229" s="573">
        <v>320</v>
      </c>
      <c r="F229" s="563">
        <f t="shared" si="10"/>
        <v>29000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34">
        <f t="shared" si="9"/>
        <v>88.235294117647058</v>
      </c>
      <c r="B230" s="87" t="s">
        <v>3936</v>
      </c>
      <c r="C230" s="729" t="s">
        <v>3964</v>
      </c>
      <c r="D230" s="563">
        <v>15000</v>
      </c>
      <c r="E230" s="573">
        <v>170</v>
      </c>
      <c r="F230" s="563">
        <f t="shared" si="10"/>
        <v>15000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34">
        <f t="shared" si="9"/>
        <v>89.552238805970148</v>
      </c>
      <c r="B231" s="87" t="s">
        <v>3936</v>
      </c>
      <c r="C231" s="729" t="s">
        <v>3441</v>
      </c>
      <c r="D231" s="563">
        <v>30000</v>
      </c>
      <c r="E231" s="573">
        <v>335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34">
        <f t="shared" si="9"/>
        <v>88.028169014084511</v>
      </c>
      <c r="B232" s="87" t="s">
        <v>3936</v>
      </c>
      <c r="C232" s="729" t="s">
        <v>3958</v>
      </c>
      <c r="D232" s="563">
        <v>25000</v>
      </c>
      <c r="E232" s="573">
        <v>284</v>
      </c>
      <c r="F232" s="563">
        <f t="shared" si="10"/>
        <v>25000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34">
        <f t="shared" si="9"/>
        <v>87.804878048780495</v>
      </c>
      <c r="B233" s="87" t="s">
        <v>3936</v>
      </c>
      <c r="C233" s="729" t="s">
        <v>3960</v>
      </c>
      <c r="D233" s="563">
        <v>18000</v>
      </c>
      <c r="E233" s="573">
        <v>205</v>
      </c>
      <c r="F233" s="563">
        <f t="shared" si="10"/>
        <v>18000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34">
        <f t="shared" si="9"/>
        <v>88.105726872246692</v>
      </c>
      <c r="B234" s="87" t="s">
        <v>3936</v>
      </c>
      <c r="C234" s="729" t="s">
        <v>3959</v>
      </c>
      <c r="D234" s="563">
        <v>20000</v>
      </c>
      <c r="E234" s="573">
        <v>227</v>
      </c>
      <c r="F234" s="563">
        <f t="shared" si="10"/>
        <v>20000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34">
        <f t="shared" si="9"/>
        <v>87.837837837837839</v>
      </c>
      <c r="B235" s="87" t="s">
        <v>3936</v>
      </c>
      <c r="C235" s="729" t="s">
        <v>2939</v>
      </c>
      <c r="D235" s="563">
        <v>26000</v>
      </c>
      <c r="E235" s="573">
        <v>296</v>
      </c>
      <c r="F235" s="563">
        <f t="shared" si="10"/>
        <v>26000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34">
        <f t="shared" si="9"/>
        <v>88.495575221238937</v>
      </c>
      <c r="B236" s="87" t="s">
        <v>3936</v>
      </c>
      <c r="C236" s="729" t="s">
        <v>3965</v>
      </c>
      <c r="D236" s="563">
        <v>10000</v>
      </c>
      <c r="E236" s="573">
        <v>113</v>
      </c>
      <c r="F236" s="563">
        <f t="shared" si="10"/>
        <v>10000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34">
        <f t="shared" si="9"/>
        <v>87.951807228915669</v>
      </c>
      <c r="B237" s="87" t="s">
        <v>3936</v>
      </c>
      <c r="C237" s="729" t="s">
        <v>3966</v>
      </c>
      <c r="D237" s="563">
        <v>14600</v>
      </c>
      <c r="E237" s="573">
        <v>166</v>
      </c>
      <c r="F237" s="563">
        <f t="shared" si="10"/>
        <v>14600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34">
        <f t="shared" si="9"/>
        <v>87.982832618025753</v>
      </c>
      <c r="B238" s="87" t="s">
        <v>3936</v>
      </c>
      <c r="C238" s="729" t="s">
        <v>3967</v>
      </c>
      <c r="D238" s="563">
        <v>20500</v>
      </c>
      <c r="E238" s="573">
        <v>233</v>
      </c>
      <c r="F238" s="563">
        <f t="shared" si="10"/>
        <v>20500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34">
        <f t="shared" si="9"/>
        <v>98.214285714285708</v>
      </c>
      <c r="B239" s="87" t="s">
        <v>3936</v>
      </c>
      <c r="C239" s="662" t="s">
        <v>66</v>
      </c>
      <c r="D239" s="563">
        <v>110</v>
      </c>
      <c r="E239" s="573">
        <v>1.1200000000000001</v>
      </c>
      <c r="F239" s="563">
        <f t="shared" si="10"/>
        <v>110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34">
        <f t="shared" si="9"/>
        <v>87.976539589442808</v>
      </c>
      <c r="B240" s="87" t="s">
        <v>3947</v>
      </c>
      <c r="C240" s="662" t="s">
        <v>3969</v>
      </c>
      <c r="D240" s="563">
        <v>30000</v>
      </c>
      <c r="E240" s="573">
        <v>341</v>
      </c>
      <c r="F240" s="563">
        <f t="shared" si="10"/>
        <v>30000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34">
        <f t="shared" si="9"/>
        <v>87.976539589442808</v>
      </c>
      <c r="B241" s="87" t="s">
        <v>3947</v>
      </c>
      <c r="C241" s="662" t="s">
        <v>3970</v>
      </c>
      <c r="D241" s="563">
        <v>30000</v>
      </c>
      <c r="E241" s="573">
        <v>341</v>
      </c>
      <c r="F241" s="563">
        <f t="shared" si="10"/>
        <v>30000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34">
        <f t="shared" si="9"/>
        <v>88.082901554404145</v>
      </c>
      <c r="B242" s="87" t="s">
        <v>3947</v>
      </c>
      <c r="C242" s="514">
        <f>---9876</f>
        <v>-9876</v>
      </c>
      <c r="D242" s="87">
        <v>17000</v>
      </c>
      <c r="E242" s="87">
        <v>193</v>
      </c>
      <c r="F242" s="563">
        <f t="shared" si="10"/>
        <v>17000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34">
        <f t="shared" si="9"/>
        <v>88.105726872246692</v>
      </c>
      <c r="B243" s="87" t="s">
        <v>3947</v>
      </c>
      <c r="C243" s="514" t="s">
        <v>2220</v>
      </c>
      <c r="D243" s="87">
        <v>20000</v>
      </c>
      <c r="E243" s="87">
        <v>227</v>
      </c>
      <c r="F243" s="563">
        <f t="shared" si="10"/>
        <v>20000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34">
        <f t="shared" si="9"/>
        <v>88.888888888888886</v>
      </c>
      <c r="B244" s="87" t="s">
        <v>3947</v>
      </c>
      <c r="C244" s="514" t="s">
        <v>30</v>
      </c>
      <c r="D244" s="87">
        <v>4000</v>
      </c>
      <c r="E244" s="87">
        <v>45</v>
      </c>
      <c r="F244" s="563">
        <f t="shared" si="10"/>
        <v>4000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34">
        <f t="shared" si="9"/>
        <v>94.059405940594061</v>
      </c>
      <c r="B245" s="87" t="s">
        <v>3947</v>
      </c>
      <c r="C245" s="514" t="s">
        <v>3644</v>
      </c>
      <c r="D245" s="87">
        <v>19000</v>
      </c>
      <c r="E245" s="87">
        <v>202</v>
      </c>
      <c r="F245" s="563">
        <f t="shared" si="10"/>
        <v>19000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34">
        <f t="shared" si="9"/>
        <v>88.495575221238937</v>
      </c>
      <c r="B246" s="87" t="s">
        <v>3947</v>
      </c>
      <c r="C246" s="514" t="s">
        <v>3971</v>
      </c>
      <c r="D246" s="87">
        <v>10000</v>
      </c>
      <c r="E246" s="87">
        <v>113</v>
      </c>
      <c r="F246" s="563">
        <f t="shared" si="10"/>
        <v>10000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34">
        <f t="shared" si="9"/>
        <v>88.105726872246692</v>
      </c>
      <c r="B247" s="87" t="s">
        <v>3947</v>
      </c>
      <c r="C247" s="514" t="s">
        <v>3972</v>
      </c>
      <c r="D247" s="87">
        <v>20000</v>
      </c>
      <c r="E247" s="87">
        <v>227</v>
      </c>
      <c r="F247" s="563">
        <f t="shared" si="10"/>
        <v>20000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34">
        <f t="shared" si="9"/>
        <v>150.23474178403757</v>
      </c>
      <c r="B248" s="87" t="s">
        <v>3947</v>
      </c>
      <c r="C248" s="514" t="s">
        <v>3186</v>
      </c>
      <c r="D248" s="87">
        <v>32000</v>
      </c>
      <c r="E248" s="87">
        <v>213</v>
      </c>
      <c r="F248" s="563">
        <f t="shared" si="10"/>
        <v>32000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34">
        <f t="shared" si="9"/>
        <v>88.016528925619838</v>
      </c>
      <c r="B249" s="87" t="s">
        <v>3947</v>
      </c>
      <c r="C249" s="514" t="s">
        <v>3973</v>
      </c>
      <c r="D249" s="87">
        <v>21300</v>
      </c>
      <c r="E249" s="87">
        <v>242</v>
      </c>
      <c r="F249" s="563">
        <f t="shared" si="10"/>
        <v>21300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34">
        <f t="shared" si="9"/>
        <v>87.976539589442808</v>
      </c>
      <c r="B250" s="87" t="s">
        <v>3947</v>
      </c>
      <c r="C250" s="514" t="s">
        <v>3626</v>
      </c>
      <c r="D250" s="87">
        <v>30000</v>
      </c>
      <c r="E250" s="87">
        <v>341</v>
      </c>
      <c r="F250" s="563">
        <f t="shared" si="10"/>
        <v>30000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34">
        <f t="shared" si="9"/>
        <v>87.976539589442808</v>
      </c>
      <c r="B251" s="87" t="s">
        <v>3947</v>
      </c>
      <c r="C251" s="514" t="s">
        <v>3974</v>
      </c>
      <c r="D251" s="87">
        <v>30000</v>
      </c>
      <c r="E251" s="87">
        <v>341</v>
      </c>
      <c r="F251" s="563">
        <f t="shared" si="10"/>
        <v>30000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34">
        <f t="shared" si="9"/>
        <v>88.105726872246692</v>
      </c>
      <c r="B252" s="87" t="s">
        <v>3947</v>
      </c>
      <c r="C252" s="514" t="s">
        <v>3975</v>
      </c>
      <c r="D252" s="87">
        <v>20000</v>
      </c>
      <c r="E252" s="87">
        <v>227</v>
      </c>
      <c r="F252" s="563">
        <f t="shared" si="10"/>
        <v>20000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34">
        <f t="shared" si="9"/>
        <v>68.627450980392155</v>
      </c>
      <c r="B253" s="87" t="s">
        <v>3947</v>
      </c>
      <c r="C253" s="514" t="s">
        <v>3976</v>
      </c>
      <c r="D253" s="87">
        <v>7000</v>
      </c>
      <c r="E253" s="87">
        <v>102</v>
      </c>
      <c r="F253" s="563">
        <f t="shared" si="10"/>
        <v>7000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34">
        <f t="shared" si="9"/>
        <v>87.976539589442808</v>
      </c>
      <c r="B254" s="87" t="s">
        <v>3947</v>
      </c>
      <c r="C254" s="514" t="s">
        <v>3977</v>
      </c>
      <c r="D254" s="87">
        <v>30000</v>
      </c>
      <c r="E254" s="87">
        <v>341</v>
      </c>
      <c r="F254" s="563">
        <f t="shared" si="10"/>
        <v>30000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34">
        <f t="shared" si="9"/>
        <v>88.235294117647058</v>
      </c>
      <c r="B255" s="87" t="s">
        <v>3947</v>
      </c>
      <c r="C255" s="514" t="s">
        <v>30</v>
      </c>
      <c r="D255" s="87">
        <v>9000</v>
      </c>
      <c r="E255" s="87">
        <v>102</v>
      </c>
      <c r="F255" s="563">
        <f t="shared" si="10"/>
        <v>9000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34">
        <f t="shared" si="9"/>
        <v>87.976539589442808</v>
      </c>
      <c r="B256" s="87" t="s">
        <v>3947</v>
      </c>
      <c r="C256" s="514" t="s">
        <v>3978</v>
      </c>
      <c r="D256" s="87">
        <v>30000</v>
      </c>
      <c r="E256" s="87">
        <v>341</v>
      </c>
      <c r="F256" s="563">
        <f t="shared" si="10"/>
        <v>30000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34">
        <f t="shared" si="9"/>
        <v>88.028169014084511</v>
      </c>
      <c r="B257" s="87" t="s">
        <v>3947</v>
      </c>
      <c r="C257" s="514" t="s">
        <v>2620</v>
      </c>
      <c r="D257" s="87">
        <v>25000</v>
      </c>
      <c r="E257" s="87">
        <v>284</v>
      </c>
      <c r="F257" s="563">
        <f t="shared" si="10"/>
        <v>25000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34">
        <f t="shared" si="9"/>
        <v>92.696629213483149</v>
      </c>
      <c r="B258" s="87" t="s">
        <v>3947</v>
      </c>
      <c r="C258" s="514" t="s">
        <v>3979</v>
      </c>
      <c r="D258" s="87">
        <v>33000</v>
      </c>
      <c r="E258" s="87">
        <v>356</v>
      </c>
      <c r="F258" s="563">
        <f t="shared" si="10"/>
        <v>33000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34">
        <f t="shared" si="9"/>
        <v>87.878787878787875</v>
      </c>
      <c r="B259" s="87" t="s">
        <v>3947</v>
      </c>
      <c r="C259" s="514" t="s">
        <v>3990</v>
      </c>
      <c r="D259" s="87">
        <v>29000</v>
      </c>
      <c r="E259" s="87">
        <v>330</v>
      </c>
      <c r="F259" s="563">
        <f t="shared" si="10"/>
        <v>29000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34">
        <f t="shared" si="9"/>
        <v>88.028169014084511</v>
      </c>
      <c r="B260" s="87" t="s">
        <v>3947</v>
      </c>
      <c r="C260" s="514" t="s">
        <v>3980</v>
      </c>
      <c r="D260" s="87">
        <v>25000</v>
      </c>
      <c r="E260" s="87">
        <v>284</v>
      </c>
      <c r="F260" s="563">
        <f t="shared" si="10"/>
        <v>25000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34">
        <f t="shared" si="9"/>
        <v>87.837837837837839</v>
      </c>
      <c r="B261" s="87" t="s">
        <v>3947</v>
      </c>
      <c r="C261" s="514" t="s">
        <v>3981</v>
      </c>
      <c r="D261" s="87">
        <v>13000</v>
      </c>
      <c r="E261" s="87">
        <v>148</v>
      </c>
      <c r="F261" s="563">
        <f t="shared" si="10"/>
        <v>13000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34">
        <f t="shared" si="9"/>
        <v>87.951140065146575</v>
      </c>
      <c r="B262" s="87" t="s">
        <v>3947</v>
      </c>
      <c r="C262" s="514" t="s">
        <v>3982</v>
      </c>
      <c r="D262" s="87">
        <v>27001</v>
      </c>
      <c r="E262" s="87">
        <v>307</v>
      </c>
      <c r="F262" s="563">
        <f t="shared" si="10"/>
        <v>27001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34">
        <f t="shared" ref="A263:A338" si="11">D263/E263</f>
        <v>88.105726872246692</v>
      </c>
      <c r="B263" s="87" t="s">
        <v>3956</v>
      </c>
      <c r="C263" s="514" t="s">
        <v>2490</v>
      </c>
      <c r="D263" s="87">
        <v>20000</v>
      </c>
      <c r="E263" s="87">
        <v>227</v>
      </c>
      <c r="F263" s="563">
        <f t="shared" ref="F263:F338" si="12">D263</f>
        <v>20000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34">
        <f t="shared" si="11"/>
        <v>87.912087912087912</v>
      </c>
      <c r="B264" s="87" t="s">
        <v>3956</v>
      </c>
      <c r="C264" s="514" t="s">
        <v>30</v>
      </c>
      <c r="D264" s="87">
        <v>8000</v>
      </c>
      <c r="E264" s="87">
        <v>91</v>
      </c>
      <c r="F264" s="563">
        <f t="shared" si="12"/>
        <v>8000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34">
        <f t="shared" si="11"/>
        <v>88.105726872246692</v>
      </c>
      <c r="B265" s="87" t="s">
        <v>3956</v>
      </c>
      <c r="C265" s="514" t="s">
        <v>2359</v>
      </c>
      <c r="D265" s="87">
        <v>20000</v>
      </c>
      <c r="E265" s="87">
        <v>227</v>
      </c>
      <c r="F265" s="563">
        <f t="shared" si="12"/>
        <v>20000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34">
        <f t="shared" si="11"/>
        <v>89.622641509433961</v>
      </c>
      <c r="B266" s="87" t="s">
        <v>3956</v>
      </c>
      <c r="C266" s="514" t="s">
        <v>3699</v>
      </c>
      <c r="D266" s="87">
        <v>19000</v>
      </c>
      <c r="E266" s="87">
        <v>212</v>
      </c>
      <c r="F266" s="563">
        <f t="shared" si="12"/>
        <v>19000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34">
        <f t="shared" si="11"/>
        <v>87.817258883248726</v>
      </c>
      <c r="B267" s="87" t="s">
        <v>3956</v>
      </c>
      <c r="C267" s="514" t="s">
        <v>3238</v>
      </c>
      <c r="D267" s="87">
        <v>17300</v>
      </c>
      <c r="E267" s="87">
        <v>197</v>
      </c>
      <c r="F267" s="563">
        <f t="shared" si="12"/>
        <v>17300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34">
        <f t="shared" si="11"/>
        <v>92.896174863387984</v>
      </c>
      <c r="B268" s="87" t="s">
        <v>3956</v>
      </c>
      <c r="C268" s="514" t="s">
        <v>1923</v>
      </c>
      <c r="D268" s="87">
        <v>17000</v>
      </c>
      <c r="E268" s="87">
        <v>183</v>
      </c>
      <c r="F268" s="563">
        <f t="shared" si="12"/>
        <v>17000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34">
        <f t="shared" si="11"/>
        <v>91.370558375634516</v>
      </c>
      <c r="B269" s="87" t="s">
        <v>3956</v>
      </c>
      <c r="C269" s="514" t="s">
        <v>1925</v>
      </c>
      <c r="D269" s="87">
        <v>18000</v>
      </c>
      <c r="E269" s="87">
        <v>197</v>
      </c>
      <c r="F269" s="563">
        <f t="shared" si="12"/>
        <v>18000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34">
        <f t="shared" si="11"/>
        <v>90.395480225988706</v>
      </c>
      <c r="B270" s="87" t="s">
        <v>3956</v>
      </c>
      <c r="C270" s="514" t="s">
        <v>3983</v>
      </c>
      <c r="D270" s="87">
        <v>32000</v>
      </c>
      <c r="E270" s="87">
        <v>354</v>
      </c>
      <c r="F270" s="563">
        <f t="shared" si="12"/>
        <v>32000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34">
        <f t="shared" si="11"/>
        <v>87.976539589442808</v>
      </c>
      <c r="B271" s="87" t="s">
        <v>3956</v>
      </c>
      <c r="C271" s="514" t="s">
        <v>3984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34">
        <f t="shared" si="11"/>
        <v>96.899224806201545</v>
      </c>
      <c r="B272" s="87" t="s">
        <v>3956</v>
      </c>
      <c r="C272" s="514" t="s">
        <v>3985</v>
      </c>
      <c r="D272" s="87">
        <v>25000</v>
      </c>
      <c r="E272" s="87">
        <v>258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34">
        <f t="shared" si="11"/>
        <v>88.105726872246692</v>
      </c>
      <c r="B273" s="87" t="s">
        <v>3956</v>
      </c>
      <c r="C273" s="491" t="s">
        <v>3991</v>
      </c>
      <c r="D273" s="87">
        <v>20000</v>
      </c>
      <c r="E273" s="87">
        <v>227</v>
      </c>
      <c r="F273" s="563">
        <f t="shared" si="12"/>
        <v>20000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34">
        <f t="shared" si="11"/>
        <v>87.976539589442808</v>
      </c>
      <c r="B274" s="87" t="s">
        <v>3956</v>
      </c>
      <c r="C274" s="514" t="s">
        <v>3986</v>
      </c>
      <c r="D274" s="87">
        <v>30000</v>
      </c>
      <c r="E274" s="87">
        <v>341</v>
      </c>
      <c r="F274" s="563">
        <f t="shared" si="12"/>
        <v>30000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34">
        <f t="shared" si="11"/>
        <v>88.028169014084511</v>
      </c>
      <c r="B275" s="87" t="s">
        <v>3956</v>
      </c>
      <c r="C275" s="514" t="s">
        <v>3987</v>
      </c>
      <c r="D275" s="87">
        <v>25000</v>
      </c>
      <c r="E275" s="87">
        <v>284</v>
      </c>
      <c r="F275" s="563">
        <f t="shared" si="12"/>
        <v>25000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1"/>
        <v>87.804878048780495</v>
      </c>
      <c r="B276" s="87" t="s">
        <v>3956</v>
      </c>
      <c r="C276" s="738" t="s">
        <v>3988</v>
      </c>
      <c r="D276" s="87">
        <v>18000</v>
      </c>
      <c r="E276" s="87">
        <v>205</v>
      </c>
      <c r="F276" s="563">
        <f t="shared" si="12"/>
        <v>18000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1"/>
        <v>88.495575221238937</v>
      </c>
      <c r="B277" s="87" t="s">
        <v>3956</v>
      </c>
      <c r="C277" s="738" t="s">
        <v>3989</v>
      </c>
      <c r="D277" s="87">
        <v>20000</v>
      </c>
      <c r="E277" s="87">
        <v>226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1"/>
        <v>88.050314465408803</v>
      </c>
      <c r="B278" s="87" t="s">
        <v>3957</v>
      </c>
      <c r="C278" s="514" t="s">
        <v>3993</v>
      </c>
      <c r="D278" s="87">
        <v>14000</v>
      </c>
      <c r="E278" s="87">
        <v>159</v>
      </c>
      <c r="F278" s="563">
        <f t="shared" si="12"/>
        <v>14000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1"/>
        <v>93.75</v>
      </c>
      <c r="B279" s="87" t="s">
        <v>3957</v>
      </c>
      <c r="C279" s="514" t="s">
        <v>30</v>
      </c>
      <c r="D279" s="87">
        <v>4500</v>
      </c>
      <c r="E279" s="87">
        <v>48</v>
      </c>
      <c r="F279" s="563">
        <f t="shared" si="12"/>
        <v>4500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1"/>
        <v>89.456869009584665</v>
      </c>
      <c r="B280" s="87" t="s">
        <v>3957</v>
      </c>
      <c r="C280" s="514" t="s">
        <v>3994</v>
      </c>
      <c r="D280" s="87">
        <v>28000</v>
      </c>
      <c r="E280" s="87">
        <v>313</v>
      </c>
      <c r="F280" s="563">
        <f t="shared" si="12"/>
        <v>28000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1"/>
        <v>88.082901554404145</v>
      </c>
      <c r="B281" s="87" t="s">
        <v>3957</v>
      </c>
      <c r="C281" s="514" t="s">
        <v>1841</v>
      </c>
      <c r="D281" s="87">
        <v>17000</v>
      </c>
      <c r="E281" s="87">
        <v>193</v>
      </c>
      <c r="F281" s="563">
        <f t="shared" si="12"/>
        <v>17000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1"/>
        <v>88.082901554404145</v>
      </c>
      <c r="B282" s="87" t="s">
        <v>3957</v>
      </c>
      <c r="C282" s="514" t="s">
        <v>2053</v>
      </c>
      <c r="D282" s="87">
        <v>17000</v>
      </c>
      <c r="E282" s="87">
        <v>193</v>
      </c>
      <c r="F282" s="563">
        <f t="shared" si="12"/>
        <v>17000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34">
        <f t="shared" si="11"/>
        <v>90.032154340836016</v>
      </c>
      <c r="B283" s="87" t="s">
        <v>3957</v>
      </c>
      <c r="C283" s="514" t="s">
        <v>3995</v>
      </c>
      <c r="D283" s="87">
        <v>28000</v>
      </c>
      <c r="E283" s="87">
        <v>311</v>
      </c>
      <c r="F283" s="563">
        <f t="shared" si="12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34">
        <f t="shared" si="11"/>
        <v>88.235294117647058</v>
      </c>
      <c r="B284" s="87" t="s">
        <v>3957</v>
      </c>
      <c r="C284" s="514" t="s">
        <v>3803</v>
      </c>
      <c r="D284" s="87">
        <v>15000</v>
      </c>
      <c r="E284" s="87">
        <v>170</v>
      </c>
      <c r="F284" s="563">
        <f t="shared" si="12"/>
        <v>15000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34">
        <f t="shared" si="11"/>
        <v>87.947882736156359</v>
      </c>
      <c r="B285" s="87" t="s">
        <v>3957</v>
      </c>
      <c r="C285" s="514" t="s">
        <v>3996</v>
      </c>
      <c r="D285" s="87">
        <v>27000</v>
      </c>
      <c r="E285" s="87">
        <v>307</v>
      </c>
      <c r="F285" s="563">
        <f t="shared" si="12"/>
        <v>27000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34">
        <f t="shared" si="11"/>
        <v>97.222222222222214</v>
      </c>
      <c r="B286" s="87" t="s">
        <v>3957</v>
      </c>
      <c r="C286" s="514" t="s">
        <v>66</v>
      </c>
      <c r="D286" s="87">
        <v>210</v>
      </c>
      <c r="E286" s="87">
        <v>2.16</v>
      </c>
      <c r="F286" s="563">
        <f t="shared" si="12"/>
        <v>210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34">
        <f t="shared" si="11"/>
        <v>87.947882736156359</v>
      </c>
      <c r="B287" s="87" t="s">
        <v>3957</v>
      </c>
      <c r="C287" s="514" t="s">
        <v>3359</v>
      </c>
      <c r="D287" s="87">
        <v>27000</v>
      </c>
      <c r="E287" s="87">
        <v>307</v>
      </c>
      <c r="F287" s="563">
        <f t="shared" si="12"/>
        <v>27000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34">
        <f t="shared" si="11"/>
        <v>87.976539589442808</v>
      </c>
      <c r="B288" s="87" t="s">
        <v>3957</v>
      </c>
      <c r="C288" s="514" t="s">
        <v>3997</v>
      </c>
      <c r="D288" s="87">
        <v>30000</v>
      </c>
      <c r="E288" s="87">
        <v>341</v>
      </c>
      <c r="F288" s="563">
        <f t="shared" si="12"/>
        <v>30000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34">
        <f t="shared" si="11"/>
        <v>87.976539589442808</v>
      </c>
      <c r="B289" s="87" t="s">
        <v>3957</v>
      </c>
      <c r="C289" s="514" t="s">
        <v>1932</v>
      </c>
      <c r="D289" s="87">
        <v>30000</v>
      </c>
      <c r="E289" s="87">
        <v>341</v>
      </c>
      <c r="F289" s="563">
        <f t="shared" si="12"/>
        <v>30000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34">
        <f t="shared" si="11"/>
        <v>90.090090090090087</v>
      </c>
      <c r="B290" s="87" t="s">
        <v>3957</v>
      </c>
      <c r="C290" s="514" t="s">
        <v>2999</v>
      </c>
      <c r="D290" s="87">
        <v>30000</v>
      </c>
      <c r="E290" s="87">
        <v>333</v>
      </c>
      <c r="F290" s="563">
        <f t="shared" si="12"/>
        <v>30000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34">
        <f t="shared" si="11"/>
        <v>88.495575221238937</v>
      </c>
      <c r="B291" s="87" t="s">
        <v>3957</v>
      </c>
      <c r="C291" s="514" t="s">
        <v>4007</v>
      </c>
      <c r="D291" s="87">
        <v>10000</v>
      </c>
      <c r="E291" s="87">
        <v>113</v>
      </c>
      <c r="F291" s="563">
        <f t="shared" si="12"/>
        <v>10000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34">
        <f t="shared" si="11"/>
        <v>88.028169014084511</v>
      </c>
      <c r="B292" s="87" t="s">
        <v>3957</v>
      </c>
      <c r="C292" s="514" t="s">
        <v>3607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34">
        <f t="shared" si="11"/>
        <v>87.837837837837839</v>
      </c>
      <c r="B293" s="87" t="s">
        <v>3957</v>
      </c>
      <c r="C293" s="514" t="s">
        <v>3998</v>
      </c>
      <c r="D293" s="87">
        <v>26000</v>
      </c>
      <c r="E293" s="87">
        <v>296</v>
      </c>
      <c r="F293" s="563">
        <f t="shared" si="12"/>
        <v>26000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34">
        <f t="shared" si="11"/>
        <v>88.607594936708864</v>
      </c>
      <c r="B294" s="87" t="s">
        <v>3957</v>
      </c>
      <c r="C294" s="514" t="s">
        <v>30</v>
      </c>
      <c r="D294" s="87">
        <v>7000</v>
      </c>
      <c r="E294" s="87">
        <v>79</v>
      </c>
      <c r="F294" s="563">
        <f t="shared" si="12"/>
        <v>7000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34">
        <f t="shared" si="11"/>
        <v>87.912087912087912</v>
      </c>
      <c r="B295" s="87" t="s">
        <v>3957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34">
        <f t="shared" si="11"/>
        <v>87.947882736156359</v>
      </c>
      <c r="B296" s="87" t="s">
        <v>3957</v>
      </c>
      <c r="C296" s="514" t="s">
        <v>3617</v>
      </c>
      <c r="D296" s="87">
        <v>27000</v>
      </c>
      <c r="E296" s="87">
        <v>307</v>
      </c>
      <c r="F296" s="563">
        <f t="shared" si="12"/>
        <v>27000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34">
        <f t="shared" si="11"/>
        <v>87.976539589442808</v>
      </c>
      <c r="B297" s="87" t="s">
        <v>3957</v>
      </c>
      <c r="C297" s="514" t="s">
        <v>3999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34">
        <f t="shared" si="11"/>
        <v>88.105726872246692</v>
      </c>
      <c r="B298" s="87" t="s">
        <v>3957</v>
      </c>
      <c r="C298" s="514" t="s">
        <v>4000</v>
      </c>
      <c r="D298" s="87">
        <v>20000</v>
      </c>
      <c r="E298" s="87">
        <v>227</v>
      </c>
      <c r="F298" s="563">
        <f t="shared" si="12"/>
        <v>20000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34">
        <f t="shared" si="11"/>
        <v>98.591549295774641</v>
      </c>
      <c r="B299" s="87" t="s">
        <v>3957</v>
      </c>
      <c r="C299" s="514" t="s">
        <v>4001</v>
      </c>
      <c r="D299" s="87">
        <v>28000</v>
      </c>
      <c r="E299" s="87">
        <v>284</v>
      </c>
      <c r="F299" s="563">
        <f t="shared" si="12"/>
        <v>28000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34">
        <f t="shared" si="11"/>
        <v>87.878787878787875</v>
      </c>
      <c r="B300" s="87" t="s">
        <v>3957</v>
      </c>
      <c r="C300" s="514" t="s">
        <v>4002</v>
      </c>
      <c r="D300" s="87">
        <v>29000</v>
      </c>
      <c r="E300" s="87">
        <v>330</v>
      </c>
      <c r="F300" s="563">
        <f t="shared" si="12"/>
        <v>29000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34">
        <f t="shared" si="11"/>
        <v>89.700996677740861</v>
      </c>
      <c r="B301" s="87" t="s">
        <v>3957</v>
      </c>
      <c r="C301" s="514" t="s">
        <v>4003</v>
      </c>
      <c r="D301" s="87">
        <v>27000</v>
      </c>
      <c r="E301" s="87">
        <v>301</v>
      </c>
      <c r="F301" s="563">
        <f t="shared" si="12"/>
        <v>27000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34">
        <f t="shared" si="11"/>
        <v>87.765957446808514</v>
      </c>
      <c r="B302" s="87" t="s">
        <v>3957</v>
      </c>
      <c r="C302" s="514" t="s">
        <v>4004</v>
      </c>
      <c r="D302" s="87">
        <v>16500</v>
      </c>
      <c r="E302" s="87">
        <v>188</v>
      </c>
      <c r="F302" s="563">
        <f t="shared" si="12"/>
        <v>16500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34">
        <f t="shared" si="11"/>
        <v>88.082524271844662</v>
      </c>
      <c r="B303" s="87" t="s">
        <v>3957</v>
      </c>
      <c r="C303" s="514" t="s">
        <v>4005</v>
      </c>
      <c r="D303" s="87">
        <v>18145</v>
      </c>
      <c r="E303" s="87">
        <v>206</v>
      </c>
      <c r="F303" s="563">
        <f t="shared" si="12"/>
        <v>18145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34">
        <f t="shared" si="11"/>
        <v>87.88789237668162</v>
      </c>
      <c r="B304" s="87" t="s">
        <v>3957</v>
      </c>
      <c r="C304" s="514" t="s">
        <v>4006</v>
      </c>
      <c r="D304" s="87">
        <v>19599</v>
      </c>
      <c r="E304" s="87">
        <v>223</v>
      </c>
      <c r="F304" s="563">
        <f t="shared" si="12"/>
        <v>19599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34">
        <f t="shared" si="11"/>
        <v>88.495575221238937</v>
      </c>
      <c r="B305" s="87" t="s">
        <v>3968</v>
      </c>
      <c r="C305" s="514" t="s">
        <v>4008</v>
      </c>
      <c r="D305" s="87">
        <v>10000</v>
      </c>
      <c r="E305" s="87">
        <v>113</v>
      </c>
      <c r="F305" s="563">
        <f t="shared" si="12"/>
        <v>10000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34">
        <f t="shared" si="11"/>
        <v>90.425531914893611</v>
      </c>
      <c r="B306" s="87" t="s">
        <v>3968</v>
      </c>
      <c r="C306" s="739" t="s">
        <v>1924</v>
      </c>
      <c r="D306" s="87">
        <v>17000</v>
      </c>
      <c r="E306" s="87">
        <v>188</v>
      </c>
      <c r="F306" s="563">
        <f t="shared" si="12"/>
        <v>17000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34">
        <f t="shared" si="11"/>
        <v>90.909090909090907</v>
      </c>
      <c r="B307" s="87" t="s">
        <v>3968</v>
      </c>
      <c r="C307" s="739" t="s">
        <v>1855</v>
      </c>
      <c r="D307" s="87">
        <v>19000</v>
      </c>
      <c r="E307" s="87">
        <v>209</v>
      </c>
      <c r="F307" s="563">
        <f t="shared" si="12"/>
        <v>19000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34">
        <f t="shared" si="11"/>
        <v>98.214285714285708</v>
      </c>
      <c r="B308" s="87" t="s">
        <v>3992</v>
      </c>
      <c r="C308" s="514" t="s">
        <v>66</v>
      </c>
      <c r="D308" s="87">
        <v>110</v>
      </c>
      <c r="E308" s="87">
        <v>1.1200000000000001</v>
      </c>
      <c r="F308" s="563">
        <f t="shared" si="12"/>
        <v>110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34">
        <f t="shared" si="11"/>
        <v>87.719298245614041</v>
      </c>
      <c r="B309" s="87" t="s">
        <v>4009</v>
      </c>
      <c r="C309" s="739" t="s">
        <v>3934</v>
      </c>
      <c r="D309" s="87">
        <v>25000</v>
      </c>
      <c r="E309" s="87">
        <v>285</v>
      </c>
      <c r="F309" s="563">
        <f t="shared" si="12"/>
        <v>25000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34">
        <f t="shared" si="11"/>
        <v>88.105726872246692</v>
      </c>
      <c r="B310" s="87" t="s">
        <v>4009</v>
      </c>
      <c r="C310" s="739" t="s">
        <v>2500</v>
      </c>
      <c r="D310" s="87">
        <v>20000</v>
      </c>
      <c r="E310" s="87">
        <v>227</v>
      </c>
      <c r="F310" s="563">
        <f t="shared" si="12"/>
        <v>20000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34">
        <f t="shared" si="11"/>
        <v>88.105726872246692</v>
      </c>
      <c r="B311" s="87" t="s">
        <v>4009</v>
      </c>
      <c r="C311" s="739" t="s">
        <v>1967</v>
      </c>
      <c r="D311" s="87">
        <v>20000</v>
      </c>
      <c r="E311" s="87">
        <v>227</v>
      </c>
      <c r="F311" s="563">
        <f t="shared" si="12"/>
        <v>20000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34">
        <f t="shared" si="11"/>
        <v>88.105726872246692</v>
      </c>
      <c r="B312" s="87" t="s">
        <v>4009</v>
      </c>
      <c r="C312" s="739" t="s">
        <v>4012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34">
        <f t="shared" si="11"/>
        <v>88.105726872246692</v>
      </c>
      <c r="B313" s="87" t="s">
        <v>4009</v>
      </c>
      <c r="C313" s="739" t="s">
        <v>1760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34">
        <f t="shared" si="11"/>
        <v>87.878787878787875</v>
      </c>
      <c r="B314" s="87" t="s">
        <v>4009</v>
      </c>
      <c r="C314" s="514" t="s">
        <v>4013</v>
      </c>
      <c r="D314" s="87">
        <v>29000</v>
      </c>
      <c r="E314" s="87">
        <v>330</v>
      </c>
      <c r="F314" s="563">
        <f t="shared" si="12"/>
        <v>29000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34">
        <f t="shared" si="11"/>
        <v>88.235294117647058</v>
      </c>
      <c r="B315" s="87" t="s">
        <v>4009</v>
      </c>
      <c r="C315" s="514" t="s">
        <v>2026</v>
      </c>
      <c r="D315" s="87">
        <v>15000</v>
      </c>
      <c r="E315" s="87">
        <v>170</v>
      </c>
      <c r="F315" s="563">
        <f t="shared" si="12"/>
        <v>15000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34">
        <f t="shared" si="11"/>
        <v>88.028169014084511</v>
      </c>
      <c r="B316" s="87" t="s">
        <v>4009</v>
      </c>
      <c r="C316" s="514" t="s">
        <v>4014</v>
      </c>
      <c r="D316" s="87">
        <v>25000</v>
      </c>
      <c r="E316" s="87">
        <v>284</v>
      </c>
      <c r="F316" s="563">
        <f t="shared" si="12"/>
        <v>25000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34">
        <f t="shared" si="11"/>
        <v>77.5623268698061</v>
      </c>
      <c r="B317" s="87" t="s">
        <v>4009</v>
      </c>
      <c r="C317" s="514" t="s">
        <v>4015</v>
      </c>
      <c r="D317" s="87">
        <v>28000</v>
      </c>
      <c r="E317" s="87">
        <v>361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34">
        <f t="shared" si="11"/>
        <v>96.491228070175453</v>
      </c>
      <c r="B318" s="87" t="s">
        <v>4009</v>
      </c>
      <c r="C318" s="739" t="s">
        <v>66</v>
      </c>
      <c r="D318" s="87">
        <v>110</v>
      </c>
      <c r="E318" s="87">
        <v>1.1399999999999999</v>
      </c>
      <c r="F318" s="563">
        <f t="shared" si="12"/>
        <v>110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34">
        <f t="shared" si="11"/>
        <v>87.837837837837839</v>
      </c>
      <c r="B319" s="87" t="s">
        <v>4009</v>
      </c>
      <c r="C319" s="514" t="s">
        <v>4096</v>
      </c>
      <c r="D319" s="87">
        <v>26000</v>
      </c>
      <c r="E319" s="87">
        <v>296</v>
      </c>
      <c r="F319" s="563">
        <f t="shared" si="12"/>
        <v>26000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34">
        <f t="shared" si="11"/>
        <v>88.028169014084511</v>
      </c>
      <c r="B320" s="87" t="s">
        <v>4009</v>
      </c>
      <c r="C320" s="514" t="s">
        <v>3499</v>
      </c>
      <c r="D320" s="87">
        <v>25000</v>
      </c>
      <c r="E320" s="87">
        <v>284</v>
      </c>
      <c r="F320" s="563">
        <f t="shared" si="12"/>
        <v>25000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34">
        <f t="shared" si="11"/>
        <v>88</v>
      </c>
      <c r="B321" s="87" t="s">
        <v>4009</v>
      </c>
      <c r="C321" s="738" t="s">
        <v>4016</v>
      </c>
      <c r="D321" s="87">
        <v>22000</v>
      </c>
      <c r="E321" s="87">
        <v>250</v>
      </c>
      <c r="F321" s="563">
        <f t="shared" si="12"/>
        <v>22000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34">
        <f t="shared" si="11"/>
        <v>88.135000000000005</v>
      </c>
      <c r="B322" s="87" t="s">
        <v>4009</v>
      </c>
      <c r="C322" s="514" t="s">
        <v>4017</v>
      </c>
      <c r="D322" s="87">
        <v>17627</v>
      </c>
      <c r="E322" s="87">
        <v>200</v>
      </c>
      <c r="F322" s="563">
        <f t="shared" si="12"/>
        <v>17627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34">
        <f t="shared" si="11"/>
        <v>88.495575221238937</v>
      </c>
      <c r="B323" s="87" t="s">
        <v>4009</v>
      </c>
      <c r="C323" s="514" t="s">
        <v>3053</v>
      </c>
      <c r="D323" s="87">
        <v>30000</v>
      </c>
      <c r="E323" s="87">
        <v>339</v>
      </c>
      <c r="F323" s="563">
        <f t="shared" si="12"/>
        <v>30000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34">
        <f t="shared" si="11"/>
        <v>93.61702127659575</v>
      </c>
      <c r="B324" s="87" t="s">
        <v>4009</v>
      </c>
      <c r="C324" s="514" t="s">
        <v>4018</v>
      </c>
      <c r="D324" s="87">
        <v>22000</v>
      </c>
      <c r="E324" s="87">
        <v>235</v>
      </c>
      <c r="F324" s="563">
        <f t="shared" si="12"/>
        <v>22000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34">
        <f t="shared" si="11"/>
        <v>87.976539589442808</v>
      </c>
      <c r="B325" s="87" t="s">
        <v>4009</v>
      </c>
      <c r="C325" s="514" t="s">
        <v>3078</v>
      </c>
      <c r="D325" s="87">
        <v>30000</v>
      </c>
      <c r="E325" s="87">
        <v>341</v>
      </c>
      <c r="F325" s="563">
        <f t="shared" si="12"/>
        <v>30000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34">
        <f t="shared" si="11"/>
        <v>87.774294670846402</v>
      </c>
      <c r="B326" s="87" t="s">
        <v>4009</v>
      </c>
      <c r="C326" s="514" t="s">
        <v>3573</v>
      </c>
      <c r="D326" s="87">
        <v>28000</v>
      </c>
      <c r="E326" s="87">
        <v>319</v>
      </c>
      <c r="F326" s="563">
        <f t="shared" si="12"/>
        <v>28000</v>
      </c>
      <c r="G326" s="87">
        <f t="shared" si="8"/>
        <v>0</v>
      </c>
      <c r="H326" s="690"/>
      <c r="I326" s="693" t="s">
        <v>4019</v>
      </c>
      <c r="J326" s="692">
        <v>35000</v>
      </c>
      <c r="K326" s="692"/>
    </row>
    <row r="327" spans="1:11" ht="15">
      <c r="A327" s="734">
        <f t="shared" si="11"/>
        <v>87.912087912087912</v>
      </c>
      <c r="B327" s="87" t="s">
        <v>4010</v>
      </c>
      <c r="C327" s="514" t="s">
        <v>30</v>
      </c>
      <c r="D327" s="87">
        <v>8000</v>
      </c>
      <c r="E327" s="87">
        <v>91</v>
      </c>
      <c r="F327" s="563">
        <f t="shared" si="12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34">
        <f t="shared" si="11"/>
        <v>88.607594936708864</v>
      </c>
      <c r="B328" s="87" t="s">
        <v>4010</v>
      </c>
      <c r="C328" s="514" t="s">
        <v>30</v>
      </c>
      <c r="D328" s="87">
        <v>7000</v>
      </c>
      <c r="E328" s="87">
        <v>79</v>
      </c>
      <c r="F328" s="563">
        <f t="shared" si="12"/>
        <v>7000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34">
        <f t="shared" si="11"/>
        <v>88.028169014084511</v>
      </c>
      <c r="B329" s="87" t="s">
        <v>4010</v>
      </c>
      <c r="C329" s="514" t="s">
        <v>1724</v>
      </c>
      <c r="D329" s="87">
        <v>25000</v>
      </c>
      <c r="E329" s="87">
        <v>284</v>
      </c>
      <c r="F329" s="563">
        <f t="shared" si="12"/>
        <v>25000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34">
        <f t="shared" si="11"/>
        <v>132.15859030837004</v>
      </c>
      <c r="B330" s="87" t="s">
        <v>4010</v>
      </c>
      <c r="C330" s="514" t="s">
        <v>3785</v>
      </c>
      <c r="D330" s="87">
        <v>30000</v>
      </c>
      <c r="E330" s="87">
        <v>227</v>
      </c>
      <c r="F330" s="563">
        <f t="shared" si="12"/>
        <v>30000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34">
        <f t="shared" si="11"/>
        <v>132.15859030837004</v>
      </c>
      <c r="B331" s="87" t="s">
        <v>4010</v>
      </c>
      <c r="C331" s="514" t="s">
        <v>3555</v>
      </c>
      <c r="D331" s="87">
        <v>30000</v>
      </c>
      <c r="E331" s="87">
        <v>227</v>
      </c>
      <c r="F331" s="563">
        <f t="shared" si="12"/>
        <v>30000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34">
        <f t="shared" si="11"/>
        <v>88.607594936708864</v>
      </c>
      <c r="B332" s="87" t="s">
        <v>4010</v>
      </c>
      <c r="C332" s="514" t="s">
        <v>30</v>
      </c>
      <c r="D332" s="87">
        <v>7000</v>
      </c>
      <c r="E332" s="87">
        <v>79</v>
      </c>
      <c r="F332" s="563">
        <f t="shared" si="12"/>
        <v>7000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34">
        <f t="shared" si="11"/>
        <v>87.782805429864254</v>
      </c>
      <c r="B333" s="87" t="s">
        <v>4010</v>
      </c>
      <c r="C333" s="514" t="s">
        <v>4021</v>
      </c>
      <c r="D333" s="87">
        <v>19400</v>
      </c>
      <c r="E333" s="87">
        <v>221</v>
      </c>
      <c r="F333" s="563">
        <f t="shared" si="12"/>
        <v>19400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34">
        <f t="shared" si="11"/>
        <v>88.028169014084511</v>
      </c>
      <c r="B334" s="87" t="s">
        <v>4010</v>
      </c>
      <c r="C334" s="514" t="s">
        <v>4022</v>
      </c>
      <c r="D334" s="87">
        <v>25000</v>
      </c>
      <c r="E334" s="87">
        <v>284</v>
      </c>
      <c r="F334" s="563">
        <f t="shared" si="12"/>
        <v>25000</v>
      </c>
      <c r="G334" s="87">
        <f t="shared" si="8"/>
        <v>0</v>
      </c>
      <c r="H334" s="476"/>
      <c r="J334" s="692"/>
      <c r="K334" s="692"/>
    </row>
    <row r="335" spans="1:11" ht="15">
      <c r="A335" s="734">
        <f t="shared" si="11"/>
        <v>90.551181102362207</v>
      </c>
      <c r="B335" s="87" t="s">
        <v>4010</v>
      </c>
      <c r="C335" s="514" t="s">
        <v>4023</v>
      </c>
      <c r="D335" s="87">
        <v>23000</v>
      </c>
      <c r="E335" s="87">
        <v>254</v>
      </c>
      <c r="F335" s="563">
        <f t="shared" si="12"/>
        <v>23000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34">
        <f t="shared" si="11"/>
        <v>94.117647058823536</v>
      </c>
      <c r="B336" s="87" t="s">
        <v>4010</v>
      </c>
      <c r="C336" s="514" t="s">
        <v>4024</v>
      </c>
      <c r="D336" s="87">
        <v>24000</v>
      </c>
      <c r="E336" s="87">
        <v>255</v>
      </c>
      <c r="F336" s="563">
        <f t="shared" si="12"/>
        <v>24000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34">
        <f t="shared" si="11"/>
        <v>91.891891891891888</v>
      </c>
      <c r="B337" s="87" t="s">
        <v>4010</v>
      </c>
      <c r="C337" s="514" t="s">
        <v>3938</v>
      </c>
      <c r="D337" s="87">
        <v>17000</v>
      </c>
      <c r="E337" s="87">
        <v>185</v>
      </c>
      <c r="F337" s="563">
        <f t="shared" si="12"/>
        <v>17000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34">
        <f t="shared" si="11"/>
        <v>87.976539589442808</v>
      </c>
      <c r="B338" s="87" t="s">
        <v>4010</v>
      </c>
      <c r="C338" s="514" t="s">
        <v>4025</v>
      </c>
      <c r="D338" s="87">
        <v>30000</v>
      </c>
      <c r="E338" s="87">
        <v>341</v>
      </c>
      <c r="F338" s="563">
        <f t="shared" si="12"/>
        <v>30000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34">
        <f t="shared" ref="A339:A402" si="13">D339/E339</f>
        <v>90.604026845637577</v>
      </c>
      <c r="B339" s="87" t="s">
        <v>4010</v>
      </c>
      <c r="C339" s="514" t="s">
        <v>4026</v>
      </c>
      <c r="D339" s="87">
        <v>27000</v>
      </c>
      <c r="E339" s="87">
        <v>298</v>
      </c>
      <c r="F339" s="563">
        <f t="shared" ref="F339:F402" si="14">D339</f>
        <v>27000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34">
        <f t="shared" si="13"/>
        <v>88.028169014084511</v>
      </c>
      <c r="B340" s="87" t="s">
        <v>4010</v>
      </c>
      <c r="C340" s="514" t="s">
        <v>2782</v>
      </c>
      <c r="D340" s="87">
        <v>25000</v>
      </c>
      <c r="E340" s="87">
        <v>284</v>
      </c>
      <c r="F340" s="563">
        <f t="shared" si="14"/>
        <v>25000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34">
        <f t="shared" si="13"/>
        <v>93.023255813953483</v>
      </c>
      <c r="B341" s="87" t="s">
        <v>4010</v>
      </c>
      <c r="C341" s="514" t="s">
        <v>4027</v>
      </c>
      <c r="D341" s="87">
        <v>32000</v>
      </c>
      <c r="E341" s="87">
        <v>344</v>
      </c>
      <c r="F341" s="563">
        <f t="shared" si="14"/>
        <v>32000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34">
        <f t="shared" si="13"/>
        <v>88.082901554404145</v>
      </c>
      <c r="B342" s="87" t="s">
        <v>4010</v>
      </c>
      <c r="C342" s="514" t="s">
        <v>4028</v>
      </c>
      <c r="D342" s="87">
        <v>17000</v>
      </c>
      <c r="E342" s="87">
        <v>193</v>
      </c>
      <c r="F342" s="563">
        <f t="shared" si="14"/>
        <v>17000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34">
        <f t="shared" si="13"/>
        <v>87.804878048780495</v>
      </c>
      <c r="B343" s="87" t="s">
        <v>4010</v>
      </c>
      <c r="C343" s="514" t="s">
        <v>4029</v>
      </c>
      <c r="D343" s="87">
        <v>18000</v>
      </c>
      <c r="E343" s="87">
        <v>205</v>
      </c>
      <c r="F343" s="563">
        <f t="shared" si="14"/>
        <v>18000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34">
        <f t="shared" si="13"/>
        <v>97.222222222222214</v>
      </c>
      <c r="B344" s="87" t="s">
        <v>4010</v>
      </c>
      <c r="C344" s="514" t="s">
        <v>66</v>
      </c>
      <c r="D344" s="87">
        <v>210</v>
      </c>
      <c r="E344" s="87">
        <v>2.16</v>
      </c>
      <c r="F344" s="563">
        <f t="shared" si="14"/>
        <v>210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34">
        <f t="shared" si="13"/>
        <v>88.166666666666671</v>
      </c>
      <c r="B345" s="87" t="s">
        <v>4011</v>
      </c>
      <c r="C345" s="514" t="s">
        <v>2360</v>
      </c>
      <c r="D345" s="87">
        <v>16399</v>
      </c>
      <c r="E345" s="87">
        <v>186</v>
      </c>
      <c r="F345" s="563">
        <f t="shared" si="14"/>
        <v>16399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34">
        <f t="shared" si="13"/>
        <v>88.235294117647058</v>
      </c>
      <c r="B346" s="87" t="s">
        <v>4011</v>
      </c>
      <c r="C346" s="514" t="s">
        <v>3174</v>
      </c>
      <c r="D346" s="87">
        <v>15000</v>
      </c>
      <c r="E346" s="87">
        <v>170</v>
      </c>
      <c r="F346" s="563">
        <f t="shared" si="14"/>
        <v>15000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34">
        <f t="shared" si="13"/>
        <v>87.86610878661088</v>
      </c>
      <c r="B347" s="87" t="s">
        <v>4011</v>
      </c>
      <c r="C347" s="514" t="s">
        <v>4032</v>
      </c>
      <c r="D347" s="87">
        <v>21000</v>
      </c>
      <c r="E347" s="87">
        <v>239</v>
      </c>
      <c r="F347" s="563">
        <f t="shared" si="14"/>
        <v>21000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34">
        <f t="shared" si="13"/>
        <v>87.976539589442808</v>
      </c>
      <c r="B348" s="87" t="s">
        <v>4011</v>
      </c>
      <c r="C348" s="514" t="s">
        <v>3123</v>
      </c>
      <c r="D348" s="87">
        <v>30000</v>
      </c>
      <c r="E348" s="87">
        <v>341</v>
      </c>
      <c r="F348" s="563">
        <f t="shared" si="14"/>
        <v>30000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34">
        <f t="shared" si="13"/>
        <v>93.277777777777771</v>
      </c>
      <c r="B349" s="87" t="s">
        <v>4011</v>
      </c>
      <c r="C349" s="514" t="s">
        <v>30</v>
      </c>
      <c r="D349" s="87">
        <v>3358</v>
      </c>
      <c r="E349" s="87">
        <v>36</v>
      </c>
      <c r="F349" s="563">
        <f t="shared" si="14"/>
        <v>3358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34">
        <f t="shared" si="13"/>
        <v>88.235294117647058</v>
      </c>
      <c r="B350" s="87" t="s">
        <v>4011</v>
      </c>
      <c r="C350" s="514" t="s">
        <v>30</v>
      </c>
      <c r="D350" s="87">
        <v>9000</v>
      </c>
      <c r="E350" s="87">
        <v>102</v>
      </c>
      <c r="F350" s="563">
        <f t="shared" si="14"/>
        <v>9000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34">
        <f t="shared" si="13"/>
        <v>88.028169014084511</v>
      </c>
      <c r="B351" s="87" t="s">
        <v>4011</v>
      </c>
      <c r="C351" s="514" t="s">
        <v>4056</v>
      </c>
      <c r="D351" s="87">
        <v>25000</v>
      </c>
      <c r="E351" s="87">
        <v>284</v>
      </c>
      <c r="F351" s="563">
        <f t="shared" si="14"/>
        <v>25000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34">
        <f t="shared" si="13"/>
        <v>88.339222614840992</v>
      </c>
      <c r="B352" s="87" t="s">
        <v>4011</v>
      </c>
      <c r="C352" s="514" t="s">
        <v>4033</v>
      </c>
      <c r="D352" s="87">
        <v>25000</v>
      </c>
      <c r="E352" s="87">
        <v>283</v>
      </c>
      <c r="F352" s="563">
        <f t="shared" si="14"/>
        <v>25000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34">
        <f t="shared" si="13"/>
        <v>88.235294117647058</v>
      </c>
      <c r="B353" s="87" t="s">
        <v>4011</v>
      </c>
      <c r="C353" s="514" t="s">
        <v>2002</v>
      </c>
      <c r="D353" s="87">
        <v>15000</v>
      </c>
      <c r="E353" s="87">
        <v>170</v>
      </c>
      <c r="F353" s="563">
        <f t="shared" si="14"/>
        <v>15000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34">
        <f t="shared" si="13"/>
        <v>88.235294117647058</v>
      </c>
      <c r="B354" s="87" t="s">
        <v>4011</v>
      </c>
      <c r="C354" s="514" t="s">
        <v>4034</v>
      </c>
      <c r="D354" s="87">
        <v>15000</v>
      </c>
      <c r="E354" s="87">
        <v>170</v>
      </c>
      <c r="F354" s="563">
        <f t="shared" si="14"/>
        <v>15000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34">
        <f t="shared" si="13"/>
        <v>89.94708994708995</v>
      </c>
      <c r="B355" s="87" t="s">
        <v>4011</v>
      </c>
      <c r="C355" s="514" t="s">
        <v>1923</v>
      </c>
      <c r="D355" s="87">
        <v>17000</v>
      </c>
      <c r="E355" s="87">
        <v>189</v>
      </c>
      <c r="F355" s="563">
        <f t="shared" si="14"/>
        <v>17000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34" t="e">
        <f t="shared" si="13"/>
        <v>#DIV/0!</v>
      </c>
      <c r="B356" s="87" t="s">
        <v>4011</v>
      </c>
      <c r="C356" s="514">
        <v>9876</v>
      </c>
      <c r="D356" s="87">
        <v>18000</v>
      </c>
      <c r="E356" s="87"/>
      <c r="F356" s="563">
        <f t="shared" si="14"/>
        <v>18000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34" t="e">
        <f t="shared" si="13"/>
        <v>#DIV/0!</v>
      </c>
      <c r="B357" s="87" t="s">
        <v>4011</v>
      </c>
      <c r="C357" s="514">
        <v>9777</v>
      </c>
      <c r="D357" s="87">
        <v>18000</v>
      </c>
      <c r="E357" s="87"/>
      <c r="F357" s="563">
        <f t="shared" si="14"/>
        <v>18000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34">
        <f t="shared" si="13"/>
        <v>87.786259541984734</v>
      </c>
      <c r="B358" s="87" t="s">
        <v>4011</v>
      </c>
      <c r="C358" s="514" t="s">
        <v>4035</v>
      </c>
      <c r="D358" s="87">
        <v>23000</v>
      </c>
      <c r="E358" s="87">
        <v>262</v>
      </c>
      <c r="F358" s="563">
        <f t="shared" si="14"/>
        <v>23000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34">
        <f t="shared" si="13"/>
        <v>88.028169014084511</v>
      </c>
      <c r="B359" s="87" t="s">
        <v>4011</v>
      </c>
      <c r="C359" s="514" t="s">
        <v>4036</v>
      </c>
      <c r="D359" s="87">
        <v>25000</v>
      </c>
      <c r="E359" s="87">
        <v>284</v>
      </c>
      <c r="F359" s="563">
        <f t="shared" si="14"/>
        <v>25000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34">
        <f t="shared" si="13"/>
        <v>87.939698492462313</v>
      </c>
      <c r="B360" s="87" t="s">
        <v>4011</v>
      </c>
      <c r="C360" s="514" t="s">
        <v>4037</v>
      </c>
      <c r="D360" s="87">
        <v>35000</v>
      </c>
      <c r="E360" s="87">
        <v>398</v>
      </c>
      <c r="F360" s="563">
        <f t="shared" si="14"/>
        <v>35000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34">
        <f t="shared" si="13"/>
        <v>88</v>
      </c>
      <c r="B361" s="87" t="s">
        <v>4011</v>
      </c>
      <c r="C361" s="514" t="s">
        <v>2551</v>
      </c>
      <c r="D361" s="87">
        <v>11000</v>
      </c>
      <c r="E361" s="87">
        <v>125</v>
      </c>
      <c r="F361" s="563">
        <f t="shared" si="14"/>
        <v>11000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34">
        <f t="shared" si="13"/>
        <v>88.028169014084511</v>
      </c>
      <c r="B362" s="87" t="s">
        <v>4011</v>
      </c>
      <c r="C362" s="514" t="s">
        <v>3842</v>
      </c>
      <c r="D362" s="87">
        <v>25000</v>
      </c>
      <c r="E362" s="87">
        <v>284</v>
      </c>
      <c r="F362" s="563">
        <f t="shared" si="14"/>
        <v>25000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34">
        <f t="shared" si="13"/>
        <v>88.028169014084511</v>
      </c>
      <c r="B363" s="87" t="s">
        <v>4011</v>
      </c>
      <c r="C363" s="514" t="s">
        <v>4038</v>
      </c>
      <c r="D363" s="87">
        <v>25000</v>
      </c>
      <c r="E363" s="87">
        <v>284</v>
      </c>
      <c r="F363" s="563">
        <f t="shared" si="14"/>
        <v>25000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34">
        <f t="shared" si="13"/>
        <v>87.837837837837839</v>
      </c>
      <c r="B364" s="87" t="s">
        <v>4011</v>
      </c>
      <c r="C364" s="514" t="s">
        <v>4039</v>
      </c>
      <c r="D364" s="87">
        <v>26000</v>
      </c>
      <c r="E364" s="87">
        <v>296</v>
      </c>
      <c r="F364" s="563">
        <f t="shared" si="14"/>
        <v>26000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34">
        <f t="shared" si="13"/>
        <v>87.837837837837839</v>
      </c>
      <c r="B365" s="87" t="s">
        <v>4011</v>
      </c>
      <c r="C365" s="514" t="s">
        <v>2984</v>
      </c>
      <c r="D365" s="87">
        <v>26000</v>
      </c>
      <c r="E365" s="87">
        <v>296</v>
      </c>
      <c r="F365" s="563">
        <f t="shared" si="14"/>
        <v>26000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34">
        <f t="shared" si="13"/>
        <v>87.837837837837839</v>
      </c>
      <c r="B366" s="87" t="s">
        <v>4011</v>
      </c>
      <c r="C366" s="514" t="s">
        <v>3361</v>
      </c>
      <c r="D366" s="87">
        <v>26000</v>
      </c>
      <c r="E366" s="87">
        <v>296</v>
      </c>
      <c r="F366" s="563">
        <f t="shared" si="14"/>
        <v>26000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34">
        <f t="shared" si="13"/>
        <v>87.818696883852695</v>
      </c>
      <c r="B367" s="87" t="s">
        <v>4011</v>
      </c>
      <c r="C367" s="514" t="s">
        <v>4040</v>
      </c>
      <c r="D367" s="87">
        <v>31000</v>
      </c>
      <c r="E367" s="87">
        <v>353</v>
      </c>
      <c r="F367" s="563">
        <f t="shared" si="14"/>
        <v>31000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34">
        <f t="shared" si="13"/>
        <v>88.028169014084511</v>
      </c>
      <c r="B368" s="87" t="s">
        <v>4011</v>
      </c>
      <c r="C368" s="514" t="s">
        <v>4041</v>
      </c>
      <c r="D368" s="87">
        <v>25000</v>
      </c>
      <c r="E368" s="87">
        <v>284</v>
      </c>
      <c r="F368" s="563">
        <f t="shared" si="14"/>
        <v>25000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34">
        <f t="shared" si="13"/>
        <v>87.947882736156359</v>
      </c>
      <c r="B369" s="87" t="s">
        <v>4011</v>
      </c>
      <c r="C369" s="514" t="s">
        <v>4042</v>
      </c>
      <c r="D369" s="87">
        <v>27000</v>
      </c>
      <c r="E369" s="87">
        <v>307</v>
      </c>
      <c r="F369" s="563">
        <f t="shared" si="14"/>
        <v>27000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34">
        <f t="shared" si="13"/>
        <v>88.714285714285708</v>
      </c>
      <c r="B370" s="87" t="s">
        <v>4020</v>
      </c>
      <c r="C370" s="514" t="s">
        <v>30</v>
      </c>
      <c r="D370" s="87">
        <v>7452</v>
      </c>
      <c r="E370" s="87">
        <v>84</v>
      </c>
      <c r="F370" s="563">
        <f t="shared" si="14"/>
        <v>7452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34">
        <f t="shared" si="13"/>
        <v>87.912087912087912</v>
      </c>
      <c r="B371" s="87" t="s">
        <v>4020</v>
      </c>
      <c r="C371" s="514" t="s">
        <v>2142</v>
      </c>
      <c r="D371" s="87">
        <v>16000</v>
      </c>
      <c r="E371" s="87">
        <v>182</v>
      </c>
      <c r="F371" s="563">
        <f t="shared" si="14"/>
        <v>16000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34">
        <f t="shared" si="13"/>
        <v>88.235294117647058</v>
      </c>
      <c r="B372" s="87" t="s">
        <v>4020</v>
      </c>
      <c r="C372" s="514" t="s">
        <v>2547</v>
      </c>
      <c r="D372" s="87">
        <v>15000</v>
      </c>
      <c r="E372" s="87">
        <v>170</v>
      </c>
      <c r="F372" s="563">
        <f t="shared" si="14"/>
        <v>15000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34">
        <f t="shared" si="13"/>
        <v>87.912087912087912</v>
      </c>
      <c r="B373" s="87" t="s">
        <v>4020</v>
      </c>
      <c r="C373" s="514" t="s">
        <v>3824</v>
      </c>
      <c r="D373" s="87">
        <v>8000</v>
      </c>
      <c r="E373" s="87">
        <v>91</v>
      </c>
      <c r="F373" s="563">
        <f t="shared" si="14"/>
        <v>8000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34">
        <f t="shared" si="13"/>
        <v>88.050314465408803</v>
      </c>
      <c r="B374" s="87" t="s">
        <v>4020</v>
      </c>
      <c r="C374" s="738" t="s">
        <v>4095</v>
      </c>
      <c r="D374" s="87">
        <v>14000</v>
      </c>
      <c r="E374" s="87">
        <v>159</v>
      </c>
      <c r="F374" s="563">
        <f t="shared" si="14"/>
        <v>14000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34">
        <f t="shared" si="13"/>
        <v>88.709677419354833</v>
      </c>
      <c r="B375" s="87" t="s">
        <v>4020</v>
      </c>
      <c r="C375" s="514" t="s">
        <v>4058</v>
      </c>
      <c r="D375" s="87">
        <v>22000</v>
      </c>
      <c r="E375" s="87">
        <v>248</v>
      </c>
      <c r="F375" s="563">
        <f t="shared" si="14"/>
        <v>22000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34">
        <f t="shared" si="13"/>
        <v>87.837837837837839</v>
      </c>
      <c r="B376" s="87" t="s">
        <v>4020</v>
      </c>
      <c r="C376" s="514" t="s">
        <v>4005</v>
      </c>
      <c r="D376" s="87">
        <v>26000</v>
      </c>
      <c r="E376" s="87">
        <v>296</v>
      </c>
      <c r="F376" s="563">
        <f t="shared" si="14"/>
        <v>26000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34">
        <f t="shared" si="13"/>
        <v>87.786259541984734</v>
      </c>
      <c r="B377" s="87" t="s">
        <v>4020</v>
      </c>
      <c r="C377" s="514" t="s">
        <v>4043</v>
      </c>
      <c r="D377" s="87">
        <v>23000</v>
      </c>
      <c r="E377" s="87">
        <v>262</v>
      </c>
      <c r="F377" s="563">
        <f t="shared" si="14"/>
        <v>23000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34">
        <f t="shared" si="13"/>
        <v>87.878787878787875</v>
      </c>
      <c r="B378" s="87" t="s">
        <v>4020</v>
      </c>
      <c r="C378" s="738" t="s">
        <v>4044</v>
      </c>
      <c r="D378" s="87">
        <v>29000</v>
      </c>
      <c r="E378" s="87">
        <v>330</v>
      </c>
      <c r="F378" s="563">
        <f t="shared" si="14"/>
        <v>29000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34">
        <f t="shared" si="13"/>
        <v>89.686098654708516</v>
      </c>
      <c r="B379" s="87" t="s">
        <v>4020</v>
      </c>
      <c r="C379" s="514" t="s">
        <v>3913</v>
      </c>
      <c r="D379" s="87">
        <v>20000</v>
      </c>
      <c r="E379" s="87">
        <v>223</v>
      </c>
      <c r="F379" s="563">
        <f t="shared" si="14"/>
        <v>20000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34">
        <f t="shared" si="13"/>
        <v>87.976539589442808</v>
      </c>
      <c r="B380" s="87" t="s">
        <v>4020</v>
      </c>
      <c r="C380" s="514" t="s">
        <v>4057</v>
      </c>
      <c r="D380" s="87">
        <v>30000</v>
      </c>
      <c r="E380" s="87">
        <v>341</v>
      </c>
      <c r="F380" s="563">
        <f t="shared" si="14"/>
        <v>30000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34">
        <f t="shared" si="13"/>
        <v>87.976539589442808</v>
      </c>
      <c r="B381" s="87" t="s">
        <v>4020</v>
      </c>
      <c r="C381" s="514" t="s">
        <v>4059</v>
      </c>
      <c r="D381" s="87">
        <v>30000</v>
      </c>
      <c r="E381" s="87">
        <v>341</v>
      </c>
      <c r="F381" s="563">
        <f t="shared" si="14"/>
        <v>30000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34">
        <f t="shared" si="13"/>
        <v>87.900621118012424</v>
      </c>
      <c r="B382" s="87" t="s">
        <v>4020</v>
      </c>
      <c r="C382" s="514" t="s">
        <v>4045</v>
      </c>
      <c r="D382" s="87">
        <v>28304</v>
      </c>
      <c r="E382" s="87">
        <v>322</v>
      </c>
      <c r="F382" s="563">
        <f t="shared" si="14"/>
        <v>28304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34">
        <f t="shared" si="13"/>
        <v>87.947882736156359</v>
      </c>
      <c r="B383" s="87" t="s">
        <v>4020</v>
      </c>
      <c r="C383" s="514" t="s">
        <v>3089</v>
      </c>
      <c r="D383" s="87">
        <v>27000</v>
      </c>
      <c r="E383" s="87">
        <v>307</v>
      </c>
      <c r="F383" s="563">
        <f t="shared" si="14"/>
        <v>27000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34">
        <f t="shared" si="13"/>
        <v>88</v>
      </c>
      <c r="B384" s="87" t="s">
        <v>4020</v>
      </c>
      <c r="C384" s="514" t="s">
        <v>2858</v>
      </c>
      <c r="D384" s="87">
        <v>22000</v>
      </c>
      <c r="E384" s="87">
        <v>250</v>
      </c>
      <c r="F384" s="563">
        <f t="shared" si="14"/>
        <v>22000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34">
        <f t="shared" si="13"/>
        <v>87.908496732026137</v>
      </c>
      <c r="B385" s="87" t="s">
        <v>4020</v>
      </c>
      <c r="C385" s="514" t="s">
        <v>4046</v>
      </c>
      <c r="D385" s="87">
        <v>26900</v>
      </c>
      <c r="E385" s="87">
        <v>306</v>
      </c>
      <c r="F385" s="563">
        <f t="shared" si="14"/>
        <v>26900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34">
        <f t="shared" si="13"/>
        <v>94.043887147335425</v>
      </c>
      <c r="B386" s="87" t="s">
        <v>4020</v>
      </c>
      <c r="C386" s="514" t="s">
        <v>2537</v>
      </c>
      <c r="D386" s="87">
        <v>30000</v>
      </c>
      <c r="E386" s="87">
        <v>319</v>
      </c>
      <c r="F386" s="563">
        <f t="shared" si="14"/>
        <v>30000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34">
        <f t="shared" si="13"/>
        <v>87.947882736156359</v>
      </c>
      <c r="B387" s="87" t="s">
        <v>4020</v>
      </c>
      <c r="C387" s="514" t="s">
        <v>2106</v>
      </c>
      <c r="D387" s="87">
        <v>27000</v>
      </c>
      <c r="E387" s="87">
        <v>307</v>
      </c>
      <c r="F387" s="563">
        <f t="shared" si="14"/>
        <v>27000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34">
        <f t="shared" si="13"/>
        <v>88.028169014084511</v>
      </c>
      <c r="B388" s="87" t="s">
        <v>4020</v>
      </c>
      <c r="C388" s="514" t="s">
        <v>4047</v>
      </c>
      <c r="D388" s="87">
        <v>25000</v>
      </c>
      <c r="E388" s="87">
        <v>284</v>
      </c>
      <c r="F388" s="563">
        <f t="shared" si="14"/>
        <v>25000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34">
        <f t="shared" si="13"/>
        <v>88.105726872246692</v>
      </c>
      <c r="B389" s="87" t="s">
        <v>4020</v>
      </c>
      <c r="C389" s="514" t="s">
        <v>4048</v>
      </c>
      <c r="D389" s="87">
        <v>20000</v>
      </c>
      <c r="E389" s="87">
        <v>227</v>
      </c>
      <c r="F389" s="563">
        <f t="shared" si="14"/>
        <v>20000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34">
        <f t="shared" si="13"/>
        <v>87.912087912087912</v>
      </c>
      <c r="B390" s="87" t="s">
        <v>4020</v>
      </c>
      <c r="C390" s="514" t="s">
        <v>3533</v>
      </c>
      <c r="D390" s="87">
        <v>8000</v>
      </c>
      <c r="E390" s="87">
        <v>91</v>
      </c>
      <c r="F390" s="563">
        <f t="shared" si="14"/>
        <v>8000</v>
      </c>
      <c r="G390" s="87">
        <f t="shared" ref="G390:G523" si="15">D390-F390</f>
        <v>0</v>
      </c>
      <c r="H390" s="690"/>
      <c r="I390" s="693"/>
      <c r="J390" s="692"/>
      <c r="K390" s="692"/>
    </row>
    <row r="391" spans="1:11" ht="15">
      <c r="A391" s="734">
        <f t="shared" si="13"/>
        <v>87.804878048780495</v>
      </c>
      <c r="B391" s="87" t="s">
        <v>4020</v>
      </c>
      <c r="C391" s="514" t="s">
        <v>4049</v>
      </c>
      <c r="D391" s="87">
        <v>18000</v>
      </c>
      <c r="E391" s="87">
        <v>205</v>
      </c>
      <c r="F391" s="563">
        <f t="shared" si="14"/>
        <v>18000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34">
        <f t="shared" si="13"/>
        <v>88.328075709779185</v>
      </c>
      <c r="B392" s="87" t="s">
        <v>4020</v>
      </c>
      <c r="C392" s="514" t="s">
        <v>4050</v>
      </c>
      <c r="D392" s="87">
        <v>28000</v>
      </c>
      <c r="E392" s="87">
        <v>317</v>
      </c>
      <c r="F392" s="563">
        <f t="shared" si="14"/>
        <v>28000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34">
        <f t="shared" si="13"/>
        <v>90.566037735849051</v>
      </c>
      <c r="B393" s="87" t="s">
        <v>4020</v>
      </c>
      <c r="C393" s="514" t="s">
        <v>4051</v>
      </c>
      <c r="D393" s="87">
        <v>24000</v>
      </c>
      <c r="E393" s="87">
        <v>265</v>
      </c>
      <c r="F393" s="563">
        <f t="shared" si="14"/>
        <v>24000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34">
        <f t="shared" si="13"/>
        <v>88.235294117647058</v>
      </c>
      <c r="B394" s="87" t="s">
        <v>4020</v>
      </c>
      <c r="C394" s="514" t="s">
        <v>4052</v>
      </c>
      <c r="D394" s="87">
        <v>15000</v>
      </c>
      <c r="E394" s="87">
        <v>170</v>
      </c>
      <c r="F394" s="563">
        <f t="shared" si="14"/>
        <v>15000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34">
        <f t="shared" si="13"/>
        <v>88.105726872246692</v>
      </c>
      <c r="B395" s="87" t="s">
        <v>4020</v>
      </c>
      <c r="C395" s="514" t="s">
        <v>4053</v>
      </c>
      <c r="D395" s="87">
        <v>20000</v>
      </c>
      <c r="E395" s="87">
        <v>227</v>
      </c>
      <c r="F395" s="563">
        <f t="shared" si="14"/>
        <v>20000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34">
        <f t="shared" si="13"/>
        <v>88.105726872246692</v>
      </c>
      <c r="B396" s="87" t="s">
        <v>4020</v>
      </c>
      <c r="C396" s="514" t="s">
        <v>4054</v>
      </c>
      <c r="D396" s="87">
        <v>20000</v>
      </c>
      <c r="E396" s="87">
        <v>227</v>
      </c>
      <c r="F396" s="563">
        <f t="shared" si="14"/>
        <v>20000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34">
        <f t="shared" si="13"/>
        <v>88.105726872246692</v>
      </c>
      <c r="B397" s="87" t="s">
        <v>4020</v>
      </c>
      <c r="C397" s="514" t="s">
        <v>4055</v>
      </c>
      <c r="D397" s="87">
        <v>20000</v>
      </c>
      <c r="E397" s="87">
        <v>227</v>
      </c>
      <c r="F397" s="563">
        <f t="shared" si="14"/>
        <v>20000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34">
        <f t="shared" si="13"/>
        <v>87.962962962962962</v>
      </c>
      <c r="B398" s="87" t="s">
        <v>4030</v>
      </c>
      <c r="C398" s="514" t="s">
        <v>4060</v>
      </c>
      <c r="D398" s="87">
        <v>19000</v>
      </c>
      <c r="E398" s="87">
        <v>216</v>
      </c>
      <c r="F398" s="563">
        <f t="shared" si="14"/>
        <v>19000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34">
        <f t="shared" si="13"/>
        <v>87.719298245614041</v>
      </c>
      <c r="B399" s="87" t="s">
        <v>4030</v>
      </c>
      <c r="C399" s="514" t="s">
        <v>30</v>
      </c>
      <c r="D399" s="87">
        <v>5000</v>
      </c>
      <c r="E399" s="87">
        <v>57</v>
      </c>
      <c r="F399" s="563">
        <f t="shared" si="14"/>
        <v>5000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34">
        <f t="shared" si="13"/>
        <v>88.235294117647058</v>
      </c>
      <c r="B400" s="87" t="s">
        <v>4030</v>
      </c>
      <c r="C400" s="514" t="s">
        <v>30</v>
      </c>
      <c r="D400" s="87">
        <v>4500</v>
      </c>
      <c r="E400" s="87">
        <v>51</v>
      </c>
      <c r="F400" s="563">
        <f t="shared" si="14"/>
        <v>4500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34">
        <f t="shared" si="13"/>
        <v>87.912087912087912</v>
      </c>
      <c r="B401" s="87" t="s">
        <v>4030</v>
      </c>
      <c r="C401" s="514" t="s">
        <v>30</v>
      </c>
      <c r="D401" s="87">
        <v>8000</v>
      </c>
      <c r="E401" s="87">
        <v>91</v>
      </c>
      <c r="F401" s="563">
        <f t="shared" si="14"/>
        <v>8000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34">
        <f t="shared" si="13"/>
        <v>88.028169014084511</v>
      </c>
      <c r="B402" s="87" t="s">
        <v>4030</v>
      </c>
      <c r="C402" s="514" t="s">
        <v>4061</v>
      </c>
      <c r="D402" s="87">
        <v>25000</v>
      </c>
      <c r="E402" s="87">
        <v>284</v>
      </c>
      <c r="F402" s="563">
        <f t="shared" si="14"/>
        <v>25000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34">
        <f t="shared" ref="A403:A468" si="16">D403/E403</f>
        <v>88.028169014084511</v>
      </c>
      <c r="B403" s="87" t="s">
        <v>4030</v>
      </c>
      <c r="C403" s="514" t="s">
        <v>4062</v>
      </c>
      <c r="D403" s="87">
        <v>25000</v>
      </c>
      <c r="E403" s="87">
        <v>284</v>
      </c>
      <c r="F403" s="563">
        <f t="shared" ref="F403:F468" si="17">D403</f>
        <v>25000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34">
        <f t="shared" si="16"/>
        <v>89.686098654708516</v>
      </c>
      <c r="B404" s="87" t="s">
        <v>4030</v>
      </c>
      <c r="C404" s="514" t="s">
        <v>4063</v>
      </c>
      <c r="D404" s="87">
        <v>20000</v>
      </c>
      <c r="E404" s="87">
        <v>223</v>
      </c>
      <c r="F404" s="563">
        <f t="shared" si="17"/>
        <v>20000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34">
        <f t="shared" si="16"/>
        <v>87.786259541984734</v>
      </c>
      <c r="B405" s="87" t="s">
        <v>4030</v>
      </c>
      <c r="C405" s="514" t="s">
        <v>2549</v>
      </c>
      <c r="D405" s="87">
        <v>23000</v>
      </c>
      <c r="E405" s="87">
        <v>262</v>
      </c>
      <c r="F405" s="563">
        <f t="shared" si="17"/>
        <v>23000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34">
        <f t="shared" si="16"/>
        <v>88.028169014084511</v>
      </c>
      <c r="B406" s="87" t="s">
        <v>4030</v>
      </c>
      <c r="C406" s="514" t="s">
        <v>4064</v>
      </c>
      <c r="D406" s="87">
        <v>25000</v>
      </c>
      <c r="E406" s="87">
        <v>284</v>
      </c>
      <c r="F406" s="563">
        <f t="shared" si="17"/>
        <v>25000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34">
        <f t="shared" si="16"/>
        <v>88.028169014084511</v>
      </c>
      <c r="B407" s="87" t="s">
        <v>4030</v>
      </c>
      <c r="C407" s="514" t="s">
        <v>4065</v>
      </c>
      <c r="D407" s="87">
        <v>25000</v>
      </c>
      <c r="E407" s="87">
        <v>284</v>
      </c>
      <c r="F407" s="563">
        <f t="shared" si="17"/>
        <v>25000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34">
        <f t="shared" si="16"/>
        <v>89.171974522292999</v>
      </c>
      <c r="B408" s="87" t="s">
        <v>4030</v>
      </c>
      <c r="C408" s="514" t="s">
        <v>4066</v>
      </c>
      <c r="D408" s="87">
        <v>28000</v>
      </c>
      <c r="E408" s="87">
        <v>314</v>
      </c>
      <c r="F408" s="563">
        <f t="shared" si="17"/>
        <v>28000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34">
        <f t="shared" si="16"/>
        <v>87.837837837837839</v>
      </c>
      <c r="B409" s="87" t="s">
        <v>4030</v>
      </c>
      <c r="C409" s="514" t="s">
        <v>4067</v>
      </c>
      <c r="D409" s="87">
        <v>13000</v>
      </c>
      <c r="E409" s="87">
        <v>148</v>
      </c>
      <c r="F409" s="563">
        <f t="shared" si="17"/>
        <v>13000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34">
        <f t="shared" si="16"/>
        <v>87.786259541984734</v>
      </c>
      <c r="B410" s="87" t="s">
        <v>4030</v>
      </c>
      <c r="C410" s="514" t="s">
        <v>4068</v>
      </c>
      <c r="D410" s="87">
        <v>23000</v>
      </c>
      <c r="E410" s="87">
        <v>262</v>
      </c>
      <c r="F410" s="563">
        <f t="shared" si="17"/>
        <v>23000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34">
        <f t="shared" si="16"/>
        <v>93.75</v>
      </c>
      <c r="B411" s="87" t="s">
        <v>4030</v>
      </c>
      <c r="C411" s="514" t="s">
        <v>4069</v>
      </c>
      <c r="D411" s="87">
        <v>33000</v>
      </c>
      <c r="E411" s="87">
        <v>352</v>
      </c>
      <c r="F411" s="563">
        <f t="shared" si="17"/>
        <v>33000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34">
        <f t="shared" si="16"/>
        <v>87.912087912087912</v>
      </c>
      <c r="B412" s="87" t="s">
        <v>4030</v>
      </c>
      <c r="C412" s="514" t="s">
        <v>4070</v>
      </c>
      <c r="D412" s="87">
        <v>16000</v>
      </c>
      <c r="E412" s="87">
        <v>182</v>
      </c>
      <c r="F412" s="563">
        <f t="shared" si="17"/>
        <v>16000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34">
        <f t="shared" si="16"/>
        <v>87.804878048780495</v>
      </c>
      <c r="B413" s="87" t="s">
        <v>4030</v>
      </c>
      <c r="C413" s="514" t="s">
        <v>2952</v>
      </c>
      <c r="D413" s="87">
        <v>36000</v>
      </c>
      <c r="E413" s="87">
        <v>410</v>
      </c>
      <c r="F413" s="563">
        <f t="shared" si="17"/>
        <v>36000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34">
        <f t="shared" si="16"/>
        <v>93.023255813953483</v>
      </c>
      <c r="B414" s="87" t="s">
        <v>4030</v>
      </c>
      <c r="C414" s="514" t="s">
        <v>2270</v>
      </c>
      <c r="D414" s="87">
        <v>28000</v>
      </c>
      <c r="E414" s="87">
        <v>301</v>
      </c>
      <c r="F414" s="563">
        <f t="shared" si="17"/>
        <v>28000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34">
        <f t="shared" si="16"/>
        <v>87.837837837837839</v>
      </c>
      <c r="B415" s="87" t="s">
        <v>4030</v>
      </c>
      <c r="C415" s="514" t="s">
        <v>3557</v>
      </c>
      <c r="D415" s="87">
        <v>26000</v>
      </c>
      <c r="E415" s="87">
        <v>296</v>
      </c>
      <c r="F415" s="563">
        <f t="shared" si="17"/>
        <v>26000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34">
        <f t="shared" si="16"/>
        <v>98.522167487684726</v>
      </c>
      <c r="B416" s="87" t="s">
        <v>4030</v>
      </c>
      <c r="C416" s="514" t="s">
        <v>4071</v>
      </c>
      <c r="D416" s="87">
        <v>20000</v>
      </c>
      <c r="E416" s="87">
        <v>203</v>
      </c>
      <c r="F416" s="563">
        <f t="shared" si="17"/>
        <v>20000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34">
        <f t="shared" si="16"/>
        <v>88.226890756302524</v>
      </c>
      <c r="B417" s="87" t="s">
        <v>4030</v>
      </c>
      <c r="C417" s="514" t="s">
        <v>4072</v>
      </c>
      <c r="D417" s="87">
        <v>10499</v>
      </c>
      <c r="E417" s="87">
        <v>119</v>
      </c>
      <c r="F417" s="563">
        <f t="shared" si="17"/>
        <v>10499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34">
        <f t="shared" si="16"/>
        <v>97.222222222222214</v>
      </c>
      <c r="B418" s="87" t="s">
        <v>4030</v>
      </c>
      <c r="C418" s="514" t="s">
        <v>66</v>
      </c>
      <c r="D418" s="87">
        <v>210</v>
      </c>
      <c r="E418" s="87">
        <v>2.16</v>
      </c>
      <c r="F418" s="563">
        <f t="shared" si="17"/>
        <v>210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34">
        <f t="shared" si="16"/>
        <v>88.235294117647058</v>
      </c>
      <c r="B419" s="87" t="s">
        <v>4031</v>
      </c>
      <c r="C419" s="514" t="s">
        <v>30</v>
      </c>
      <c r="D419" s="87">
        <v>9000</v>
      </c>
      <c r="E419" s="87">
        <v>102</v>
      </c>
      <c r="F419" s="563">
        <f t="shared" si="17"/>
        <v>9000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34">
        <f t="shared" si="16"/>
        <v>89.743589743589737</v>
      </c>
      <c r="B420" s="87" t="s">
        <v>4031</v>
      </c>
      <c r="C420" s="514" t="s">
        <v>30</v>
      </c>
      <c r="D420" s="87">
        <v>3500</v>
      </c>
      <c r="E420" s="87">
        <v>39</v>
      </c>
      <c r="F420" s="563">
        <f t="shared" si="17"/>
        <v>3500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34">
        <f t="shared" si="16"/>
        <v>89.17307692307692</v>
      </c>
      <c r="B421" s="87" t="s">
        <v>4031</v>
      </c>
      <c r="C421" s="514" t="s">
        <v>30</v>
      </c>
      <c r="D421" s="87">
        <v>4637</v>
      </c>
      <c r="E421" s="87">
        <v>52</v>
      </c>
      <c r="F421" s="563">
        <f t="shared" si="17"/>
        <v>4637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34">
        <f t="shared" si="16"/>
        <v>88.235294117647058</v>
      </c>
      <c r="B422" s="87" t="s">
        <v>4031</v>
      </c>
      <c r="C422" s="514" t="s">
        <v>4034</v>
      </c>
      <c r="D422" s="87">
        <v>15000</v>
      </c>
      <c r="E422" s="87">
        <v>170</v>
      </c>
      <c r="F422" s="563">
        <f t="shared" si="17"/>
        <v>15000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34">
        <f t="shared" si="16"/>
        <v>89.10891089108911</v>
      </c>
      <c r="B423" s="87" t="s">
        <v>4031</v>
      </c>
      <c r="C423" s="514" t="s">
        <v>3644</v>
      </c>
      <c r="D423" s="87">
        <v>18000</v>
      </c>
      <c r="E423" s="87">
        <v>202</v>
      </c>
      <c r="F423" s="563">
        <f t="shared" si="17"/>
        <v>18000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34">
        <f t="shared" si="16"/>
        <v>88.105726872246692</v>
      </c>
      <c r="B424" s="87" t="s">
        <v>4031</v>
      </c>
      <c r="C424" s="514" t="s">
        <v>3684</v>
      </c>
      <c r="D424" s="87">
        <v>20000</v>
      </c>
      <c r="E424" s="87">
        <v>227</v>
      </c>
      <c r="F424" s="563">
        <f t="shared" si="17"/>
        <v>20000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34">
        <f t="shared" si="16"/>
        <v>89.94708994708995</v>
      </c>
      <c r="B425" s="87" t="s">
        <v>4031</v>
      </c>
      <c r="C425" s="514" t="s">
        <v>1924</v>
      </c>
      <c r="D425" s="87">
        <v>17000</v>
      </c>
      <c r="E425" s="87">
        <v>189</v>
      </c>
      <c r="F425" s="563">
        <f t="shared" si="17"/>
        <v>17000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34">
        <f t="shared" si="16"/>
        <v>87.962962962962962</v>
      </c>
      <c r="B426" s="87" t="s">
        <v>4031</v>
      </c>
      <c r="C426" s="514" t="s">
        <v>1855</v>
      </c>
      <c r="D426" s="87">
        <v>19000</v>
      </c>
      <c r="E426" s="87">
        <v>216</v>
      </c>
      <c r="F426" s="563">
        <f t="shared" si="17"/>
        <v>19000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34">
        <f t="shared" si="16"/>
        <v>96.153846153846146</v>
      </c>
      <c r="B427" s="87" t="s">
        <v>4031</v>
      </c>
      <c r="C427" s="514" t="s">
        <v>66</v>
      </c>
      <c r="D427" s="87">
        <v>150</v>
      </c>
      <c r="E427" s="87">
        <v>1.56</v>
      </c>
      <c r="F427" s="563">
        <f t="shared" si="17"/>
        <v>150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34">
        <f t="shared" si="16"/>
        <v>87.804878048780495</v>
      </c>
      <c r="B428" s="87" t="s">
        <v>4031</v>
      </c>
      <c r="C428" s="514" t="s">
        <v>4078</v>
      </c>
      <c r="D428" s="87">
        <v>18000</v>
      </c>
      <c r="E428" s="87">
        <v>205</v>
      </c>
      <c r="F428" s="563">
        <f t="shared" si="17"/>
        <v>18000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34">
        <f t="shared" si="16"/>
        <v>88.028169014084511</v>
      </c>
      <c r="B429" s="87" t="s">
        <v>4031</v>
      </c>
      <c r="C429" s="514" t="s">
        <v>4082</v>
      </c>
      <c r="D429" s="87">
        <v>25000</v>
      </c>
      <c r="E429" s="87">
        <v>284</v>
      </c>
      <c r="F429" s="563">
        <f t="shared" si="17"/>
        <v>25000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34">
        <f t="shared" si="16"/>
        <v>88.495575221238937</v>
      </c>
      <c r="B430" s="87" t="s">
        <v>4031</v>
      </c>
      <c r="C430" s="514" t="s">
        <v>4079</v>
      </c>
      <c r="D430" s="87">
        <v>10000</v>
      </c>
      <c r="E430" s="87">
        <v>113</v>
      </c>
      <c r="F430" s="563">
        <f t="shared" si="17"/>
        <v>10000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34">
        <f t="shared" si="16"/>
        <v>87.769784172661872</v>
      </c>
      <c r="B431" s="87" t="s">
        <v>4031</v>
      </c>
      <c r="C431" s="514" t="s">
        <v>4141</v>
      </c>
      <c r="D431" s="87">
        <v>24400</v>
      </c>
      <c r="E431" s="87">
        <v>278</v>
      </c>
      <c r="F431" s="563">
        <f t="shared" si="17"/>
        <v>24400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34">
        <f t="shared" si="16"/>
        <v>88.028169014084511</v>
      </c>
      <c r="B432" s="87" t="s">
        <v>4031</v>
      </c>
      <c r="C432" s="514" t="s">
        <v>4080</v>
      </c>
      <c r="D432" s="87">
        <v>25000</v>
      </c>
      <c r="E432" s="87">
        <v>284</v>
      </c>
      <c r="F432" s="563">
        <f t="shared" si="17"/>
        <v>25000</v>
      </c>
      <c r="G432" s="87">
        <f t="shared" ref="G432" si="18">D432-F432</f>
        <v>0</v>
      </c>
      <c r="H432" s="690"/>
      <c r="I432" s="693"/>
      <c r="J432" s="692"/>
      <c r="K432" s="692"/>
    </row>
    <row r="433" spans="1:11" ht="15">
      <c r="A433" s="734">
        <f t="shared" si="16"/>
        <v>87.818181818181813</v>
      </c>
      <c r="B433" s="87" t="s">
        <v>4031</v>
      </c>
      <c r="C433" s="514" t="s">
        <v>4081</v>
      </c>
      <c r="D433" s="87">
        <v>24150</v>
      </c>
      <c r="E433" s="87">
        <v>275</v>
      </c>
      <c r="F433" s="563">
        <f t="shared" si="17"/>
        <v>24150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34">
        <f t="shared" si="16"/>
        <v>88.495575221238937</v>
      </c>
      <c r="B434" s="87" t="s">
        <v>4073</v>
      </c>
      <c r="C434" s="514" t="s">
        <v>3859</v>
      </c>
      <c r="D434" s="87">
        <v>10000</v>
      </c>
      <c r="E434" s="739">
        <v>113</v>
      </c>
      <c r="F434" s="563">
        <f t="shared" si="17"/>
        <v>10000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34">
        <f t="shared" si="16"/>
        <v>88.235294117647058</v>
      </c>
      <c r="B435" s="87" t="s">
        <v>4073</v>
      </c>
      <c r="C435" s="514" t="s">
        <v>30</v>
      </c>
      <c r="D435" s="87">
        <v>4500</v>
      </c>
      <c r="E435" s="87">
        <v>51</v>
      </c>
      <c r="F435" s="563">
        <f t="shared" si="17"/>
        <v>4500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34">
        <f t="shared" si="16"/>
        <v>89.285714285714292</v>
      </c>
      <c r="B436" s="87" t="s">
        <v>4073</v>
      </c>
      <c r="C436" s="514" t="s">
        <v>2545</v>
      </c>
      <c r="D436" s="87">
        <v>5000</v>
      </c>
      <c r="E436" s="87">
        <v>56</v>
      </c>
      <c r="F436" s="563">
        <f t="shared" si="17"/>
        <v>5000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34">
        <f t="shared" si="16"/>
        <v>89.285714285714292</v>
      </c>
      <c r="B437" s="87" t="s">
        <v>4073</v>
      </c>
      <c r="C437" s="514" t="s">
        <v>30</v>
      </c>
      <c r="D437" s="87">
        <v>5000</v>
      </c>
      <c r="E437" s="87">
        <v>56</v>
      </c>
      <c r="F437" s="563">
        <f t="shared" si="17"/>
        <v>5000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34">
        <f t="shared" si="16"/>
        <v>96.153846153846146</v>
      </c>
      <c r="B438" s="87" t="s">
        <v>4073</v>
      </c>
      <c r="C438" s="514" t="s">
        <v>66</v>
      </c>
      <c r="D438" s="87">
        <v>150</v>
      </c>
      <c r="E438" s="87">
        <v>1.56</v>
      </c>
      <c r="F438" s="563">
        <f t="shared" si="17"/>
        <v>150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34">
        <f t="shared" si="16"/>
        <v>92.948717948717942</v>
      </c>
      <c r="B439" s="87" t="s">
        <v>4073</v>
      </c>
      <c r="C439" s="514" t="s">
        <v>2028</v>
      </c>
      <c r="D439" s="87">
        <v>29000</v>
      </c>
      <c r="E439" s="87">
        <v>312</v>
      </c>
      <c r="F439" s="563">
        <f t="shared" si="17"/>
        <v>29000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34">
        <f t="shared" si="16"/>
        <v>88.028169014084511</v>
      </c>
      <c r="B440" s="87" t="s">
        <v>4073</v>
      </c>
      <c r="C440" s="514" t="s">
        <v>4083</v>
      </c>
      <c r="D440" s="87">
        <v>25000</v>
      </c>
      <c r="E440" s="87">
        <v>284</v>
      </c>
      <c r="F440" s="563">
        <f t="shared" si="17"/>
        <v>25000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34">
        <f t="shared" si="16"/>
        <v>87.939698492462313</v>
      </c>
      <c r="B441" s="87" t="s">
        <v>4073</v>
      </c>
      <c r="C441" s="514" t="s">
        <v>3690</v>
      </c>
      <c r="D441" s="87">
        <v>35000</v>
      </c>
      <c r="E441" s="87">
        <v>398</v>
      </c>
      <c r="F441" s="563">
        <f t="shared" si="17"/>
        <v>35000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34">
        <f t="shared" si="16"/>
        <v>87.804878048780495</v>
      </c>
      <c r="B442" s="87" t="s">
        <v>4073</v>
      </c>
      <c r="C442" s="514" t="s">
        <v>4084</v>
      </c>
      <c r="D442" s="87">
        <v>18000</v>
      </c>
      <c r="E442" s="87">
        <v>205</v>
      </c>
      <c r="F442" s="563">
        <f t="shared" si="17"/>
        <v>18000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34">
        <f t="shared" si="16"/>
        <v>87.947882736156359</v>
      </c>
      <c r="B443" s="87" t="s">
        <v>4073</v>
      </c>
      <c r="C443" s="514" t="s">
        <v>4085</v>
      </c>
      <c r="D443" s="87">
        <v>27000</v>
      </c>
      <c r="E443" s="87">
        <v>307</v>
      </c>
      <c r="F443" s="563">
        <f t="shared" si="17"/>
        <v>27000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34">
        <f t="shared" si="16"/>
        <v>88.105726872246692</v>
      </c>
      <c r="B444" s="87" t="s">
        <v>4073</v>
      </c>
      <c r="C444" s="514" t="s">
        <v>3759</v>
      </c>
      <c r="D444" s="87">
        <v>20000</v>
      </c>
      <c r="E444" s="87">
        <v>227</v>
      </c>
      <c r="F444" s="563">
        <f t="shared" si="17"/>
        <v>20000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34">
        <f t="shared" si="16"/>
        <v>87.947882736156359</v>
      </c>
      <c r="B445" s="87" t="s">
        <v>4073</v>
      </c>
      <c r="C445" s="738" t="s">
        <v>4086</v>
      </c>
      <c r="D445" s="87">
        <v>27000</v>
      </c>
      <c r="E445" s="87">
        <v>307</v>
      </c>
      <c r="F445" s="563">
        <f t="shared" si="17"/>
        <v>27000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34">
        <f t="shared" si="16"/>
        <v>88.339222614840992</v>
      </c>
      <c r="B446" s="87" t="s">
        <v>4073</v>
      </c>
      <c r="C446" s="514" t="s">
        <v>3652</v>
      </c>
      <c r="D446" s="87">
        <v>25000</v>
      </c>
      <c r="E446" s="87">
        <v>283</v>
      </c>
      <c r="F446" s="563">
        <f t="shared" si="17"/>
        <v>25000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34">
        <f t="shared" si="16"/>
        <v>88.495575221238937</v>
      </c>
      <c r="B447" s="87" t="s">
        <v>4073</v>
      </c>
      <c r="C447" s="514" t="s">
        <v>4087</v>
      </c>
      <c r="D447" s="87">
        <v>10000</v>
      </c>
      <c r="E447" s="87">
        <v>113</v>
      </c>
      <c r="F447" s="563">
        <f t="shared" si="17"/>
        <v>10000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34">
        <f t="shared" si="16"/>
        <v>88.028169014084511</v>
      </c>
      <c r="B448" s="87" t="s">
        <v>4073</v>
      </c>
      <c r="C448" s="514" t="s">
        <v>4088</v>
      </c>
      <c r="D448" s="87">
        <v>25000</v>
      </c>
      <c r="E448" s="87">
        <v>284</v>
      </c>
      <c r="F448" s="563">
        <f t="shared" si="17"/>
        <v>25000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34">
        <f t="shared" si="16"/>
        <v>88.028169014084511</v>
      </c>
      <c r="B449" s="87" t="s">
        <v>4073</v>
      </c>
      <c r="C449" s="514" t="s">
        <v>4089</v>
      </c>
      <c r="D449" s="87">
        <v>25000</v>
      </c>
      <c r="E449" s="87">
        <v>284</v>
      </c>
      <c r="F449" s="563">
        <f t="shared" si="17"/>
        <v>25000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34">
        <f t="shared" si="16"/>
        <v>88.105726872246692</v>
      </c>
      <c r="B450" s="87" t="s">
        <v>4073</v>
      </c>
      <c r="C450" s="514" t="s">
        <v>4090</v>
      </c>
      <c r="D450" s="87">
        <v>20000</v>
      </c>
      <c r="E450" s="87">
        <v>227</v>
      </c>
      <c r="F450" s="563">
        <f t="shared" si="17"/>
        <v>20000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34">
        <f t="shared" si="16"/>
        <v>83.376623376623371</v>
      </c>
      <c r="B451" s="87" t="s">
        <v>4073</v>
      </c>
      <c r="C451" s="514" t="s">
        <v>4091</v>
      </c>
      <c r="D451" s="87">
        <v>32100</v>
      </c>
      <c r="E451" s="87">
        <v>385</v>
      </c>
      <c r="F451" s="563">
        <f t="shared" si="17"/>
        <v>32100</v>
      </c>
      <c r="G451" s="87">
        <f t="shared" si="15"/>
        <v>0</v>
      </c>
      <c r="H451" s="690"/>
      <c r="I451" s="693"/>
      <c r="J451" s="692"/>
      <c r="K451" s="692"/>
    </row>
    <row r="452" spans="1:11" s="769" customFormat="1" ht="15">
      <c r="A452" s="734">
        <f t="shared" si="16"/>
        <v>87.804878048780495</v>
      </c>
      <c r="B452" s="87" t="s">
        <v>4073</v>
      </c>
      <c r="C452" s="514" t="s">
        <v>4094</v>
      </c>
      <c r="D452" s="87">
        <v>18000</v>
      </c>
      <c r="E452" s="87">
        <v>205</v>
      </c>
      <c r="F452" s="563">
        <f t="shared" si="17"/>
        <v>18000</v>
      </c>
      <c r="G452" s="87">
        <f t="shared" si="15"/>
        <v>0</v>
      </c>
      <c r="H452" s="690"/>
      <c r="I452" s="693"/>
      <c r="J452" s="692"/>
      <c r="K452" s="692"/>
    </row>
    <row r="453" spans="1:11" s="769" customFormat="1" ht="15">
      <c r="A453" s="734">
        <f t="shared" si="16"/>
        <v>90.37900874635568</v>
      </c>
      <c r="B453" s="87" t="s">
        <v>4073</v>
      </c>
      <c r="C453" s="514" t="s">
        <v>4093</v>
      </c>
      <c r="D453" s="87">
        <v>31000</v>
      </c>
      <c r="E453" s="87">
        <v>343</v>
      </c>
      <c r="F453" s="563">
        <f t="shared" si="17"/>
        <v>31000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34">
        <f t="shared" si="16"/>
        <v>71.365638766519822</v>
      </c>
      <c r="B454" s="87" t="s">
        <v>4092</v>
      </c>
      <c r="C454" s="514" t="s">
        <v>2145</v>
      </c>
      <c r="D454" s="87">
        <v>16200</v>
      </c>
      <c r="E454" s="87">
        <v>227</v>
      </c>
      <c r="F454" s="563">
        <f t="shared" si="17"/>
        <v>16200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34">
        <f t="shared" si="16"/>
        <v>87.976539589442808</v>
      </c>
      <c r="B455" s="87" t="s">
        <v>4092</v>
      </c>
      <c r="C455" s="514" t="s">
        <v>4098</v>
      </c>
      <c r="D455" s="87">
        <v>30000</v>
      </c>
      <c r="E455" s="87">
        <v>341</v>
      </c>
      <c r="F455" s="563">
        <f t="shared" si="17"/>
        <v>30000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34">
        <f t="shared" si="16"/>
        <v>87.912087912087912</v>
      </c>
      <c r="B456" s="87" t="s">
        <v>4092</v>
      </c>
      <c r="C456" s="514" t="s">
        <v>2142</v>
      </c>
      <c r="D456" s="87">
        <v>16000</v>
      </c>
      <c r="E456" s="476">
        <v>182</v>
      </c>
      <c r="F456" s="563">
        <f t="shared" si="17"/>
        <v>16000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34">
        <f t="shared" si="16"/>
        <v>88.105726872246692</v>
      </c>
      <c r="B457" s="87" t="s">
        <v>4092</v>
      </c>
      <c r="C457" s="514" t="s">
        <v>4099</v>
      </c>
      <c r="D457" s="87">
        <v>20000</v>
      </c>
      <c r="E457" s="87">
        <v>227</v>
      </c>
      <c r="F457" s="563">
        <f t="shared" si="17"/>
        <v>20000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34">
        <f t="shared" si="16"/>
        <v>92.391304347826093</v>
      </c>
      <c r="B458" s="87" t="s">
        <v>4092</v>
      </c>
      <c r="C458" s="514" t="s">
        <v>1926</v>
      </c>
      <c r="D458" s="87">
        <v>17000</v>
      </c>
      <c r="E458" s="87">
        <v>184</v>
      </c>
      <c r="F458" s="563">
        <f t="shared" si="17"/>
        <v>17000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34">
        <f t="shared" si="16"/>
        <v>88.405797101449281</v>
      </c>
      <c r="B459" s="87" t="s">
        <v>4092</v>
      </c>
      <c r="C459" s="514" t="s">
        <v>30</v>
      </c>
      <c r="D459" s="87">
        <v>6100</v>
      </c>
      <c r="E459" s="87">
        <v>69</v>
      </c>
      <c r="F459" s="563">
        <f t="shared" si="17"/>
        <v>6100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34">
        <f t="shared" si="16"/>
        <v>87.947882736156359</v>
      </c>
      <c r="B460" s="87" t="s">
        <v>4092</v>
      </c>
      <c r="C460" s="514" t="s">
        <v>4100</v>
      </c>
      <c r="D460" s="87">
        <v>27000</v>
      </c>
      <c r="E460" s="87">
        <v>307</v>
      </c>
      <c r="F460" s="563">
        <f t="shared" si="17"/>
        <v>27000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34">
        <f t="shared" si="16"/>
        <v>88.235294117647058</v>
      </c>
      <c r="B461" s="87" t="s">
        <v>4092</v>
      </c>
      <c r="C461" s="514" t="s">
        <v>4101</v>
      </c>
      <c r="D461" s="87">
        <v>12000</v>
      </c>
      <c r="E461" s="87">
        <v>136</v>
      </c>
      <c r="F461" s="563">
        <f t="shared" si="17"/>
        <v>12000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34">
        <f t="shared" si="16"/>
        <v>88</v>
      </c>
      <c r="B462" s="87" t="s">
        <v>4092</v>
      </c>
      <c r="C462" s="514" t="s">
        <v>4102</v>
      </c>
      <c r="D462" s="87">
        <v>33000</v>
      </c>
      <c r="E462" s="87">
        <v>375</v>
      </c>
      <c r="F462" s="563">
        <f t="shared" si="17"/>
        <v>33000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34">
        <f t="shared" si="16"/>
        <v>89.285714285714292</v>
      </c>
      <c r="B463" s="87" t="s">
        <v>4097</v>
      </c>
      <c r="C463" s="739" t="s">
        <v>4105</v>
      </c>
      <c r="D463" s="87">
        <v>20000</v>
      </c>
      <c r="E463" s="87">
        <v>224</v>
      </c>
      <c r="F463" s="563">
        <f t="shared" si="17"/>
        <v>20000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34">
        <f t="shared" si="16"/>
        <v>92.233009708737868</v>
      </c>
      <c r="B464" s="87" t="s">
        <v>4097</v>
      </c>
      <c r="C464" s="739" t="s">
        <v>3497</v>
      </c>
      <c r="D464" s="87">
        <v>19000</v>
      </c>
      <c r="E464" s="87">
        <v>206</v>
      </c>
      <c r="F464" s="563">
        <f t="shared" si="17"/>
        <v>19000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34">
        <f t="shared" si="16"/>
        <v>103.09278350515464</v>
      </c>
      <c r="B465" s="87" t="s">
        <v>4097</v>
      </c>
      <c r="C465" s="739" t="s">
        <v>3681</v>
      </c>
      <c r="D465" s="87">
        <v>10000</v>
      </c>
      <c r="E465" s="87">
        <v>97</v>
      </c>
      <c r="F465" s="563">
        <f t="shared" si="17"/>
        <v>10000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34">
        <f t="shared" si="16"/>
        <v>55.555555555555557</v>
      </c>
      <c r="B466" s="87" t="s">
        <v>4097</v>
      </c>
      <c r="C466" s="514" t="s">
        <v>2057</v>
      </c>
      <c r="D466" s="87">
        <v>15000</v>
      </c>
      <c r="E466" s="87">
        <v>270</v>
      </c>
      <c r="F466" s="563">
        <f t="shared" si="17"/>
        <v>15000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34">
        <f t="shared" si="16"/>
        <v>87.804878048780495</v>
      </c>
      <c r="B467" s="87" t="s">
        <v>4097</v>
      </c>
      <c r="C467" s="514" t="s">
        <v>4034</v>
      </c>
      <c r="D467" s="87">
        <v>18000</v>
      </c>
      <c r="E467" s="87">
        <v>205</v>
      </c>
      <c r="F467" s="563">
        <f t="shared" si="17"/>
        <v>18000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34">
        <f t="shared" si="16"/>
        <v>96.153846153846146</v>
      </c>
      <c r="B468" s="87" t="s">
        <v>4097</v>
      </c>
      <c r="C468" s="739" t="s">
        <v>66</v>
      </c>
      <c r="D468" s="87">
        <v>150</v>
      </c>
      <c r="E468" s="87">
        <v>1.56</v>
      </c>
      <c r="F468" s="563">
        <f t="shared" si="17"/>
        <v>150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34">
        <f t="shared" ref="A469:A523" si="19">D469/E469</f>
        <v>97.222222222222214</v>
      </c>
      <c r="B469" s="87" t="s">
        <v>4097</v>
      </c>
      <c r="C469" s="739" t="s">
        <v>66</v>
      </c>
      <c r="D469" s="87">
        <v>210</v>
      </c>
      <c r="E469" s="87">
        <v>2.16</v>
      </c>
      <c r="F469" s="563">
        <f t="shared" ref="F469:F523" si="20">D469</f>
        <v>210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34">
        <f t="shared" si="19"/>
        <v>88.495575221238937</v>
      </c>
      <c r="B470" s="87" t="s">
        <v>4097</v>
      </c>
      <c r="C470" s="739" t="s">
        <v>4106</v>
      </c>
      <c r="D470" s="87">
        <v>10000</v>
      </c>
      <c r="E470" s="87">
        <v>113</v>
      </c>
      <c r="F470" s="563">
        <f t="shared" si="20"/>
        <v>10000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34">
        <f t="shared" si="19"/>
        <v>88.833333333333329</v>
      </c>
      <c r="B471" s="87" t="s">
        <v>4103</v>
      </c>
      <c r="C471" s="514" t="s">
        <v>30</v>
      </c>
      <c r="D471" s="87">
        <v>2665</v>
      </c>
      <c r="E471" s="87">
        <v>30</v>
      </c>
      <c r="F471" s="563">
        <f t="shared" si="20"/>
        <v>2665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34">
        <f t="shared" si="19"/>
        <v>92.783505154639172</v>
      </c>
      <c r="B472" s="87" t="s">
        <v>4103</v>
      </c>
      <c r="C472" s="514" t="s">
        <v>30</v>
      </c>
      <c r="D472" s="87">
        <v>9000</v>
      </c>
      <c r="E472" s="87">
        <v>97</v>
      </c>
      <c r="F472" s="563">
        <f t="shared" si="20"/>
        <v>9000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34">
        <f t="shared" si="19"/>
        <v>88.105726872246692</v>
      </c>
      <c r="B473" s="87" t="s">
        <v>4103</v>
      </c>
      <c r="C473" s="514" t="s">
        <v>1760</v>
      </c>
      <c r="D473" s="87">
        <v>20000</v>
      </c>
      <c r="E473" s="87">
        <v>227</v>
      </c>
      <c r="F473" s="563">
        <f t="shared" si="20"/>
        <v>20000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34">
        <f t="shared" si="19"/>
        <v>90.909090909090907</v>
      </c>
      <c r="B474" s="87" t="s">
        <v>4103</v>
      </c>
      <c r="C474" s="514" t="s">
        <v>1925</v>
      </c>
      <c r="D474" s="87">
        <v>18000</v>
      </c>
      <c r="E474" s="87">
        <v>198</v>
      </c>
      <c r="F474" s="563">
        <f t="shared" si="20"/>
        <v>18000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34">
        <f t="shared" si="19"/>
        <v>91.397849462365585</v>
      </c>
      <c r="B475" s="87" t="s">
        <v>4103</v>
      </c>
      <c r="C475" s="514" t="s">
        <v>1923</v>
      </c>
      <c r="D475" s="87">
        <v>17000</v>
      </c>
      <c r="E475" s="87">
        <v>186</v>
      </c>
      <c r="F475" s="563">
        <f t="shared" si="20"/>
        <v>17000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34">
        <f t="shared" si="19"/>
        <v>87.873462214411248</v>
      </c>
      <c r="B476" s="87" t="s">
        <v>4103</v>
      </c>
      <c r="C476" s="514" t="s">
        <v>4107</v>
      </c>
      <c r="D476" s="87">
        <v>50000</v>
      </c>
      <c r="E476" s="87">
        <v>569</v>
      </c>
      <c r="F476" s="563">
        <f t="shared" si="20"/>
        <v>50000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34">
        <f t="shared" si="19"/>
        <v>90</v>
      </c>
      <c r="B477" s="87" t="s">
        <v>4103</v>
      </c>
      <c r="C477" s="514" t="s">
        <v>2147</v>
      </c>
      <c r="D477" s="87">
        <v>27000</v>
      </c>
      <c r="E477" s="87">
        <v>300</v>
      </c>
      <c r="F477" s="563">
        <f t="shared" si="20"/>
        <v>27000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34">
        <f t="shared" si="19"/>
        <v>92.250922509225092</v>
      </c>
      <c r="B478" s="87" t="s">
        <v>4103</v>
      </c>
      <c r="C478" s="514" t="s">
        <v>4108</v>
      </c>
      <c r="D478" s="87">
        <v>25000</v>
      </c>
      <c r="E478" s="87">
        <v>271</v>
      </c>
      <c r="F478" s="563">
        <f t="shared" si="20"/>
        <v>25000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34">
        <f t="shared" si="19"/>
        <v>87.976539589442808</v>
      </c>
      <c r="B479" s="87" t="s">
        <v>4103</v>
      </c>
      <c r="C479" s="514" t="s">
        <v>4109</v>
      </c>
      <c r="D479" s="87">
        <v>30000</v>
      </c>
      <c r="E479" s="87">
        <v>341</v>
      </c>
      <c r="F479" s="563">
        <f t="shared" si="20"/>
        <v>30000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34">
        <f t="shared" si="19"/>
        <v>87.912087912087912</v>
      </c>
      <c r="B480" s="87" t="s">
        <v>4103</v>
      </c>
      <c r="C480" s="514" t="s">
        <v>4110</v>
      </c>
      <c r="D480" s="87">
        <v>32000</v>
      </c>
      <c r="E480" s="87">
        <v>364</v>
      </c>
      <c r="F480" s="563">
        <f t="shared" si="20"/>
        <v>32000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34">
        <f t="shared" si="19"/>
        <v>92.409240924092416</v>
      </c>
      <c r="B481" s="87" t="s">
        <v>4103</v>
      </c>
      <c r="C481" s="514" t="s">
        <v>4111</v>
      </c>
      <c r="D481" s="87">
        <v>28000</v>
      </c>
      <c r="E481" s="87">
        <v>303</v>
      </c>
      <c r="F481" s="563">
        <f t="shared" si="20"/>
        <v>28000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34">
        <f t="shared" si="19"/>
        <v>90</v>
      </c>
      <c r="B482" s="87" t="s">
        <v>4103</v>
      </c>
      <c r="C482" s="514" t="s">
        <v>2430</v>
      </c>
      <c r="D482" s="87">
        <v>27000</v>
      </c>
      <c r="E482" s="87">
        <v>300</v>
      </c>
      <c r="F482" s="563">
        <f t="shared" si="20"/>
        <v>27000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34">
        <f t="shared" si="19"/>
        <v>96.296296296296291</v>
      </c>
      <c r="B483" s="87" t="s">
        <v>4103</v>
      </c>
      <c r="C483" s="514" t="s">
        <v>3539</v>
      </c>
      <c r="D483" s="87">
        <v>26000</v>
      </c>
      <c r="E483" s="87">
        <v>270</v>
      </c>
      <c r="F483" s="563">
        <f t="shared" si="20"/>
        <v>26000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34">
        <f t="shared" si="19"/>
        <v>92.857142857142861</v>
      </c>
      <c r="B484" s="87" t="s">
        <v>4103</v>
      </c>
      <c r="C484" s="514" t="s">
        <v>4112</v>
      </c>
      <c r="D484" s="87">
        <v>26000</v>
      </c>
      <c r="E484" s="87">
        <v>280</v>
      </c>
      <c r="F484" s="563">
        <f t="shared" si="20"/>
        <v>26000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34">
        <f t="shared" si="19"/>
        <v>87.976539589442808</v>
      </c>
      <c r="B485" s="87" t="s">
        <v>4103</v>
      </c>
      <c r="C485" s="514" t="s">
        <v>4113</v>
      </c>
      <c r="D485" s="87">
        <v>30000</v>
      </c>
      <c r="E485" s="87">
        <v>341</v>
      </c>
      <c r="F485" s="563">
        <f t="shared" si="20"/>
        <v>30000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34">
        <f t="shared" si="19"/>
        <v>90</v>
      </c>
      <c r="B486" s="87" t="s">
        <v>4103</v>
      </c>
      <c r="C486" s="514" t="s">
        <v>4114</v>
      </c>
      <c r="D486" s="87">
        <v>27000</v>
      </c>
      <c r="E486" s="87">
        <v>300</v>
      </c>
      <c r="F486" s="563">
        <f t="shared" si="20"/>
        <v>27000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34">
        <f t="shared" si="19"/>
        <v>87.958904109589042</v>
      </c>
      <c r="B487" s="87" t="s">
        <v>4115</v>
      </c>
      <c r="C487" s="514" t="s">
        <v>30</v>
      </c>
      <c r="D487" s="87">
        <v>6421</v>
      </c>
      <c r="E487" s="87">
        <v>73</v>
      </c>
      <c r="F487" s="563">
        <f t="shared" si="20"/>
        <v>6421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34">
        <f t="shared" si="19"/>
        <v>90.909090909090907</v>
      </c>
      <c r="B488" s="87" t="s">
        <v>4115</v>
      </c>
      <c r="C488" s="514" t="s">
        <v>30</v>
      </c>
      <c r="D488" s="87">
        <v>2000</v>
      </c>
      <c r="E488" s="87">
        <v>22</v>
      </c>
      <c r="F488" s="563">
        <f t="shared" si="20"/>
        <v>2000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34">
        <f t="shared" si="19"/>
        <v>88.888888888888886</v>
      </c>
      <c r="B489" s="87" t="s">
        <v>4115</v>
      </c>
      <c r="C489" s="514" t="s">
        <v>30</v>
      </c>
      <c r="D489" s="87">
        <v>4000</v>
      </c>
      <c r="E489" s="87">
        <v>45</v>
      </c>
      <c r="F489" s="563">
        <f t="shared" si="20"/>
        <v>4000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34">
        <f t="shared" si="19"/>
        <v>88.028169014084511</v>
      </c>
      <c r="B490" s="87" t="s">
        <v>4115</v>
      </c>
      <c r="C490" s="514" t="s">
        <v>3617</v>
      </c>
      <c r="D490" s="87">
        <v>25000</v>
      </c>
      <c r="E490" s="87">
        <v>284</v>
      </c>
      <c r="F490" s="563">
        <f t="shared" si="20"/>
        <v>25000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34">
        <f t="shared" si="19"/>
        <v>91.205211726384363</v>
      </c>
      <c r="B491" s="87" t="s">
        <v>4115</v>
      </c>
      <c r="C491" s="514" t="s">
        <v>4116</v>
      </c>
      <c r="D491" s="87">
        <v>28000</v>
      </c>
      <c r="E491" s="87">
        <v>307</v>
      </c>
      <c r="F491" s="563">
        <f t="shared" si="20"/>
        <v>28000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34">
        <f t="shared" si="19"/>
        <v>87.878787878787875</v>
      </c>
      <c r="B492" s="87" t="s">
        <v>4115</v>
      </c>
      <c r="C492" s="514" t="s">
        <v>3915</v>
      </c>
      <c r="D492" s="87">
        <v>29000</v>
      </c>
      <c r="E492" s="87">
        <v>330</v>
      </c>
      <c r="F492" s="563">
        <f t="shared" si="20"/>
        <v>29000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34">
        <f t="shared" si="19"/>
        <v>88.383838383838381</v>
      </c>
      <c r="B493" s="87" t="s">
        <v>4115</v>
      </c>
      <c r="C493" s="514" t="s">
        <v>4117</v>
      </c>
      <c r="D493" s="87">
        <v>35000</v>
      </c>
      <c r="E493" s="87">
        <v>396</v>
      </c>
      <c r="F493" s="563">
        <f t="shared" si="20"/>
        <v>35000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34">
        <f t="shared" si="19"/>
        <v>87.947882736156359</v>
      </c>
      <c r="B494" s="87" t="s">
        <v>4115</v>
      </c>
      <c r="C494" s="514" t="s">
        <v>4121</v>
      </c>
      <c r="D494" s="87">
        <v>27000</v>
      </c>
      <c r="E494" s="87">
        <v>307</v>
      </c>
      <c r="F494" s="563">
        <f t="shared" si="20"/>
        <v>27000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34">
        <f t="shared" si="19"/>
        <v>88.105726872246692</v>
      </c>
      <c r="B495" s="87" t="s">
        <v>4115</v>
      </c>
      <c r="C495" s="514" t="s">
        <v>4118</v>
      </c>
      <c r="D495" s="87">
        <v>20000</v>
      </c>
      <c r="E495" s="87">
        <v>227</v>
      </c>
      <c r="F495" s="563">
        <f t="shared" si="20"/>
        <v>20000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34">
        <f t="shared" si="19"/>
        <v>87.804878048780495</v>
      </c>
      <c r="B496" s="87" t="s">
        <v>4115</v>
      </c>
      <c r="C496" s="514" t="s">
        <v>4120</v>
      </c>
      <c r="D496" s="87">
        <v>18000</v>
      </c>
      <c r="E496" s="87">
        <v>205</v>
      </c>
      <c r="F496" s="563">
        <f t="shared" si="20"/>
        <v>18000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34">
        <f t="shared" si="19"/>
        <v>99.50248756218906</v>
      </c>
      <c r="B497" s="87" t="s">
        <v>4115</v>
      </c>
      <c r="C497" s="514" t="s">
        <v>4119</v>
      </c>
      <c r="D497" s="87">
        <v>20000</v>
      </c>
      <c r="E497" s="87">
        <v>201</v>
      </c>
      <c r="F497" s="563">
        <f t="shared" si="20"/>
        <v>20000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34">
        <f t="shared" si="19"/>
        <v>92.592592592592595</v>
      </c>
      <c r="B498" s="87" t="s">
        <v>4115</v>
      </c>
      <c r="C498" s="514" t="s">
        <v>2773</v>
      </c>
      <c r="D498" s="87">
        <v>20000</v>
      </c>
      <c r="E498" s="87">
        <v>216</v>
      </c>
      <c r="F498" s="563">
        <f t="shared" si="20"/>
        <v>20000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34">
        <f t="shared" si="19"/>
        <v>97.222222222222214</v>
      </c>
      <c r="B499" s="87" t="s">
        <v>4104</v>
      </c>
      <c r="C499" s="757" t="s">
        <v>66</v>
      </c>
      <c r="D499" s="87">
        <v>210</v>
      </c>
      <c r="E499" s="87">
        <v>2.16</v>
      </c>
      <c r="F499" s="563">
        <f t="shared" si="20"/>
        <v>210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34">
        <f t="shared" si="19"/>
        <v>87.912087912087912</v>
      </c>
      <c r="B500" s="87" t="s">
        <v>4104</v>
      </c>
      <c r="C500" s="738" t="s">
        <v>2142</v>
      </c>
      <c r="D500" s="87">
        <v>16000</v>
      </c>
      <c r="E500" s="87">
        <v>182</v>
      </c>
      <c r="F500" s="563">
        <f t="shared" si="20"/>
        <v>16000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34">
        <f t="shared" si="19"/>
        <v>88.235294117647058</v>
      </c>
      <c r="B501" s="87" t="s">
        <v>4104</v>
      </c>
      <c r="C501" s="738" t="s">
        <v>17</v>
      </c>
      <c r="D501" s="87">
        <v>3000</v>
      </c>
      <c r="E501" s="87">
        <v>34</v>
      </c>
      <c r="F501" s="563">
        <f t="shared" si="20"/>
        <v>3000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34">
        <f t="shared" si="19"/>
        <v>88.235294117647058</v>
      </c>
      <c r="B502" s="87" t="s">
        <v>4104</v>
      </c>
      <c r="C502" s="738" t="s">
        <v>30</v>
      </c>
      <c r="D502" s="87">
        <v>9000</v>
      </c>
      <c r="E502" s="87">
        <v>102</v>
      </c>
      <c r="F502" s="563">
        <f t="shared" si="20"/>
        <v>9000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34">
        <f t="shared" si="19"/>
        <v>88.235294117647058</v>
      </c>
      <c r="B503" s="87" t="s">
        <v>4104</v>
      </c>
      <c r="C503" s="738" t="s">
        <v>30</v>
      </c>
      <c r="D503" s="87">
        <v>4500</v>
      </c>
      <c r="E503" s="87">
        <v>51</v>
      </c>
      <c r="F503" s="563">
        <f t="shared" si="20"/>
        <v>4500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34">
        <f t="shared" si="19"/>
        <v>87.939698492462313</v>
      </c>
      <c r="B504" s="87" t="s">
        <v>4104</v>
      </c>
      <c r="C504" s="738" t="s">
        <v>3757</v>
      </c>
      <c r="D504" s="87">
        <v>35000</v>
      </c>
      <c r="E504" s="87">
        <v>398</v>
      </c>
      <c r="F504" s="563">
        <f t="shared" si="20"/>
        <v>35000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34">
        <f t="shared" si="19"/>
        <v>87.947882736156359</v>
      </c>
      <c r="B505" s="87" t="s">
        <v>4104</v>
      </c>
      <c r="C505" s="738" t="s">
        <v>2336</v>
      </c>
      <c r="D505" s="87">
        <v>27000</v>
      </c>
      <c r="E505" s="87">
        <v>307</v>
      </c>
      <c r="F505" s="563">
        <f t="shared" si="20"/>
        <v>27000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34">
        <f t="shared" si="19"/>
        <v>88.028169014084511</v>
      </c>
      <c r="B506" s="87" t="s">
        <v>4104</v>
      </c>
      <c r="C506" s="738" t="s">
        <v>3941</v>
      </c>
      <c r="D506" s="87">
        <v>25000</v>
      </c>
      <c r="E506" s="87">
        <v>284</v>
      </c>
      <c r="F506" s="563">
        <f t="shared" si="20"/>
        <v>25000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34">
        <f t="shared" si="19"/>
        <v>88.028169014084511</v>
      </c>
      <c r="B507" s="87" t="s">
        <v>4104</v>
      </c>
      <c r="C507" s="738" t="s">
        <v>4125</v>
      </c>
      <c r="D507" s="87">
        <v>25000</v>
      </c>
      <c r="E507" s="87">
        <v>284</v>
      </c>
      <c r="F507" s="563">
        <f t="shared" si="20"/>
        <v>25000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34">
        <f t="shared" si="19"/>
        <v>87.976539589442808</v>
      </c>
      <c r="B508" s="87" t="s">
        <v>4104</v>
      </c>
      <c r="C508" s="738" t="s">
        <v>4126</v>
      </c>
      <c r="D508" s="87">
        <v>30000</v>
      </c>
      <c r="E508" s="87">
        <v>341</v>
      </c>
      <c r="F508" s="563">
        <f t="shared" si="20"/>
        <v>30000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34">
        <f t="shared" si="19"/>
        <v>81.433224755700323</v>
      </c>
      <c r="B509" s="87" t="s">
        <v>4104</v>
      </c>
      <c r="C509" s="738" t="s">
        <v>4127</v>
      </c>
      <c r="D509" s="87">
        <v>25000</v>
      </c>
      <c r="E509" s="87">
        <v>307</v>
      </c>
      <c r="F509" s="563">
        <f t="shared" si="20"/>
        <v>25000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34">
        <f t="shared" si="19"/>
        <v>88.235294117647058</v>
      </c>
      <c r="B510" s="87" t="s">
        <v>4104</v>
      </c>
      <c r="C510" s="738" t="s">
        <v>4128</v>
      </c>
      <c r="D510" s="87">
        <v>15000</v>
      </c>
      <c r="E510" s="87">
        <v>170</v>
      </c>
      <c r="F510" s="563">
        <f t="shared" si="20"/>
        <v>15000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34">
        <f t="shared" si="19"/>
        <v>89.514066496163679</v>
      </c>
      <c r="B511" s="87" t="s">
        <v>4104</v>
      </c>
      <c r="C511" s="738" t="s">
        <v>4129</v>
      </c>
      <c r="D511" s="87">
        <v>35000</v>
      </c>
      <c r="E511" s="87">
        <v>391</v>
      </c>
      <c r="F511" s="563">
        <f t="shared" si="20"/>
        <v>35000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34">
        <f t="shared" si="19"/>
        <v>93.45794392523365</v>
      </c>
      <c r="B512" s="87" t="s">
        <v>4104</v>
      </c>
      <c r="C512" s="738" t="s">
        <v>4130</v>
      </c>
      <c r="D512" s="87">
        <v>30000</v>
      </c>
      <c r="E512" s="87">
        <v>321</v>
      </c>
      <c r="F512" s="563">
        <f t="shared" si="20"/>
        <v>30000</v>
      </c>
      <c r="G512" s="87">
        <f t="shared" si="15"/>
        <v>0</v>
      </c>
      <c r="H512" s="690"/>
      <c r="I512" s="693"/>
      <c r="J512" s="692"/>
      <c r="K512" s="692"/>
    </row>
    <row r="513" spans="1:11" ht="15">
      <c r="A513" s="734">
        <f t="shared" si="19"/>
        <v>87.786259541984734</v>
      </c>
      <c r="B513" s="87" t="s">
        <v>4104</v>
      </c>
      <c r="C513" s="738" t="s">
        <v>4140</v>
      </c>
      <c r="D513" s="87">
        <v>23000</v>
      </c>
      <c r="E513" s="87">
        <v>262</v>
      </c>
      <c r="F513" s="563">
        <f t="shared" si="20"/>
        <v>23000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34">
        <f t="shared" si="19"/>
        <v>91.324200913242009</v>
      </c>
      <c r="B514" s="87" t="s">
        <v>4104</v>
      </c>
      <c r="C514" s="738" t="s">
        <v>4138</v>
      </c>
      <c r="D514" s="87">
        <v>20000</v>
      </c>
      <c r="E514" s="87">
        <v>219</v>
      </c>
      <c r="F514" s="563">
        <f t="shared" si="20"/>
        <v>20000</v>
      </c>
      <c r="G514" s="87">
        <f t="shared" si="15"/>
        <v>0</v>
      </c>
      <c r="H514" s="476"/>
      <c r="I514" s="768"/>
      <c r="K514" s="692"/>
    </row>
    <row r="515" spans="1:11" ht="15">
      <c r="A515" s="734">
        <f t="shared" si="19"/>
        <v>91.1854103343465</v>
      </c>
      <c r="B515" s="87" t="s">
        <v>4104</v>
      </c>
      <c r="C515" s="738" t="s">
        <v>4131</v>
      </c>
      <c r="D515" s="87">
        <v>30000</v>
      </c>
      <c r="E515" s="87">
        <v>329</v>
      </c>
      <c r="F515" s="563">
        <f t="shared" si="20"/>
        <v>30000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34">
        <f t="shared" si="19"/>
        <v>88</v>
      </c>
      <c r="B516" s="87" t="s">
        <v>4104</v>
      </c>
      <c r="C516" s="738" t="s">
        <v>4132</v>
      </c>
      <c r="D516" s="87">
        <v>22000</v>
      </c>
      <c r="E516" s="87">
        <v>250</v>
      </c>
      <c r="F516" s="563">
        <f t="shared" si="20"/>
        <v>22000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34">
        <f t="shared" si="19"/>
        <v>88.028169014084511</v>
      </c>
      <c r="B517" s="87" t="s">
        <v>4104</v>
      </c>
      <c r="C517" s="738" t="s">
        <v>4139</v>
      </c>
      <c r="D517" s="87">
        <v>25000</v>
      </c>
      <c r="E517" s="87">
        <v>284</v>
      </c>
      <c r="F517" s="563">
        <f t="shared" si="20"/>
        <v>25000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34">
        <f t="shared" si="19"/>
        <v>87.774294670846402</v>
      </c>
      <c r="B518" s="87" t="s">
        <v>4104</v>
      </c>
      <c r="C518" s="738" t="s">
        <v>4133</v>
      </c>
      <c r="D518" s="87">
        <v>28000</v>
      </c>
      <c r="E518" s="87">
        <v>319</v>
      </c>
      <c r="F518" s="563">
        <f t="shared" si="20"/>
        <v>28000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34">
        <f t="shared" si="19"/>
        <v>88.105726872246692</v>
      </c>
      <c r="B519" s="87" t="s">
        <v>4104</v>
      </c>
      <c r="C519" s="738" t="s">
        <v>4134</v>
      </c>
      <c r="D519" s="87">
        <v>20000</v>
      </c>
      <c r="E519" s="87">
        <v>227</v>
      </c>
      <c r="F519" s="563">
        <f t="shared" si="20"/>
        <v>20000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34">
        <f t="shared" si="19"/>
        <v>88</v>
      </c>
      <c r="B520" s="87" t="s">
        <v>4104</v>
      </c>
      <c r="C520" s="738" t="s">
        <v>4135</v>
      </c>
      <c r="D520" s="87">
        <v>22000</v>
      </c>
      <c r="E520" s="87">
        <v>250</v>
      </c>
      <c r="F520" s="563">
        <f t="shared" si="20"/>
        <v>22000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34">
        <f t="shared" si="19"/>
        <v>93.645484949832777</v>
      </c>
      <c r="B521" s="87" t="s">
        <v>4104</v>
      </c>
      <c r="C521" s="738" t="s">
        <v>4136</v>
      </c>
      <c r="D521" s="87">
        <v>28000</v>
      </c>
      <c r="E521" s="87">
        <v>299</v>
      </c>
      <c r="F521" s="563">
        <f t="shared" si="20"/>
        <v>28000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34">
        <f t="shared" si="19"/>
        <v>87.976539589442808</v>
      </c>
      <c r="B522" s="87" t="s">
        <v>4104</v>
      </c>
      <c r="C522" s="738" t="s">
        <v>4137</v>
      </c>
      <c r="D522" s="87">
        <v>30000</v>
      </c>
      <c r="E522" s="87">
        <v>341</v>
      </c>
      <c r="F522" s="563">
        <f t="shared" si="20"/>
        <v>30000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34">
        <f t="shared" si="19"/>
        <v>87.774294670846402</v>
      </c>
      <c r="B523" s="87" t="s">
        <v>4104</v>
      </c>
      <c r="C523" s="738" t="s">
        <v>3573</v>
      </c>
      <c r="D523" s="754">
        <v>28000</v>
      </c>
      <c r="E523" s="87">
        <v>319</v>
      </c>
      <c r="F523" s="563">
        <f t="shared" si="20"/>
        <v>28000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1"/>
      <c r="B524" s="42"/>
      <c r="C524" s="20" t="s">
        <v>9</v>
      </c>
      <c r="D524" s="21">
        <f>SUM(D4:D523)</f>
        <v>13044915</v>
      </c>
      <c r="E524" s="23">
        <f>SUM(E5:E523)</f>
        <v>118662.99</v>
      </c>
      <c r="F524" s="21">
        <f>SUM(F4:F523)</f>
        <v>13044915</v>
      </c>
      <c r="G524" s="494"/>
      <c r="H524" s="691">
        <f>SUM(H5:H53)</f>
        <v>10834008</v>
      </c>
      <c r="I524" s="693"/>
      <c r="J524" s="692"/>
      <c r="K524" s="692"/>
    </row>
    <row r="525" spans="1:11" ht="15">
      <c r="A525" s="1"/>
      <c r="B525" s="42"/>
      <c r="C525" s="20" t="s">
        <v>10</v>
      </c>
      <c r="D525" s="25">
        <f>SUM(D524-H524)</f>
        <v>2210907</v>
      </c>
      <c r="E525" s="494"/>
      <c r="F525" s="26" t="s">
        <v>10</v>
      </c>
      <c r="G525" s="25">
        <f>SUM(F524-H524)</f>
        <v>2210907</v>
      </c>
      <c r="H525" s="25"/>
      <c r="I525" s="692"/>
      <c r="J525" s="692"/>
      <c r="K525" s="692"/>
    </row>
    <row r="526" spans="1:11" ht="15" thickBot="1"/>
    <row r="527" spans="1:11" ht="15.75" thickBot="1">
      <c r="C527" s="164" t="s">
        <v>3175</v>
      </c>
      <c r="D527" s="99">
        <v>10574</v>
      </c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659"/>
  <sheetViews>
    <sheetView tabSelected="1" topLeftCell="A128" zoomScale="130" zoomScaleNormal="130" workbookViewId="0">
      <selection activeCell="C128" sqref="C1:C1048576"/>
    </sheetView>
  </sheetViews>
  <sheetFormatPr defaultRowHeight="14.25"/>
  <cols>
    <col min="1" max="1" width="7.25" style="768" bestFit="1" customWidth="1"/>
    <col min="2" max="2" width="10.375" style="768" bestFit="1" customWidth="1"/>
    <col min="3" max="3" width="19" style="768" customWidth="1"/>
    <col min="4" max="4" width="12.875" style="768" bestFit="1" customWidth="1"/>
    <col min="5" max="5" width="11.125" style="768" bestFit="1" customWidth="1"/>
    <col min="6" max="7" width="12.875" style="768" bestFit="1" customWidth="1"/>
    <col min="8" max="8" width="13.625" style="768" bestFit="1" customWidth="1"/>
    <col min="9" max="9" width="18.375" style="768" bestFit="1" customWidth="1"/>
    <col min="10" max="10" width="12.5" style="768" customWidth="1"/>
    <col min="11" max="11" width="13.75" style="768" customWidth="1"/>
    <col min="12" max="16384" width="9" style="768"/>
  </cols>
  <sheetData>
    <row r="1" spans="1:11" ht="21">
      <c r="A1" s="1"/>
      <c r="B1" s="785" t="s">
        <v>772</v>
      </c>
      <c r="C1" s="786"/>
      <c r="D1" s="786"/>
      <c r="E1" s="786"/>
      <c r="F1" s="786"/>
      <c r="G1" s="786"/>
      <c r="H1" s="787"/>
    </row>
    <row r="2" spans="1:11" ht="15">
      <c r="A2" s="1"/>
      <c r="B2" s="510"/>
      <c r="C2" s="510"/>
      <c r="D2" s="511"/>
      <c r="E2" s="682">
        <v>45566</v>
      </c>
      <c r="F2" s="512"/>
      <c r="G2" s="510"/>
      <c r="H2" s="510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4123</v>
      </c>
      <c r="C4" s="707" t="s">
        <v>374</v>
      </c>
      <c r="D4" s="731">
        <f>'SEP-24'!D525</f>
        <v>2210907</v>
      </c>
      <c r="E4" s="707" t="s">
        <v>3200</v>
      </c>
      <c r="F4" s="731">
        <f>D4</f>
        <v>2210907</v>
      </c>
      <c r="G4" s="514"/>
      <c r="H4" s="732"/>
      <c r="I4" s="733"/>
    </row>
    <row r="5" spans="1:11" ht="15.75">
      <c r="A5" s="734">
        <f>D5/E5</f>
        <v>89.347079037800682</v>
      </c>
      <c r="B5" s="87" t="s">
        <v>4124</v>
      </c>
      <c r="C5" s="729" t="s">
        <v>3876</v>
      </c>
      <c r="D5" s="771">
        <v>26000</v>
      </c>
      <c r="E5" s="573">
        <v>291</v>
      </c>
      <c r="F5" s="563">
        <f>D5</f>
        <v>26000</v>
      </c>
      <c r="G5" s="87">
        <f t="shared" ref="G5:G68" si="0">D5-F5</f>
        <v>0</v>
      </c>
      <c r="H5" s="509">
        <v>500000</v>
      </c>
      <c r="I5" s="509" t="s">
        <v>4124</v>
      </c>
      <c r="J5" s="692"/>
      <c r="K5" s="692"/>
    </row>
    <row r="6" spans="1:11" ht="15.75">
      <c r="A6" s="734">
        <f t="shared" ref="A6:A69" si="1">D6/E6</f>
        <v>88.235294117647058</v>
      </c>
      <c r="B6" s="87" t="s">
        <v>4124</v>
      </c>
      <c r="C6" s="729" t="s">
        <v>30</v>
      </c>
      <c r="D6" s="771">
        <v>9000</v>
      </c>
      <c r="E6" s="573">
        <v>102</v>
      </c>
      <c r="F6" s="563">
        <f t="shared" ref="F6:F69" si="2">D6</f>
        <v>9000</v>
      </c>
      <c r="G6" s="87">
        <f>D6-F6</f>
        <v>0</v>
      </c>
      <c r="H6" s="509">
        <v>700000</v>
      </c>
      <c r="I6" s="509" t="s">
        <v>4142</v>
      </c>
      <c r="J6" s="692"/>
      <c r="K6" s="692"/>
    </row>
    <row r="7" spans="1:11" ht="15.75">
      <c r="A7" s="734">
        <f t="shared" si="1"/>
        <v>88.888888888888886</v>
      </c>
      <c r="B7" s="87" t="s">
        <v>4124</v>
      </c>
      <c r="C7" s="775" t="s">
        <v>30</v>
      </c>
      <c r="D7" s="771">
        <v>4000</v>
      </c>
      <c r="E7" s="573">
        <v>45</v>
      </c>
      <c r="F7" s="563">
        <f t="shared" si="2"/>
        <v>4000</v>
      </c>
      <c r="G7" s="87">
        <f t="shared" si="0"/>
        <v>0</v>
      </c>
      <c r="H7" s="509">
        <v>500000</v>
      </c>
      <c r="I7" s="509" t="s">
        <v>4159</v>
      </c>
      <c r="J7" s="692"/>
      <c r="K7" s="692"/>
    </row>
    <row r="8" spans="1:11" ht="15.75">
      <c r="A8" s="734">
        <f t="shared" si="1"/>
        <v>92.165898617511516</v>
      </c>
      <c r="B8" s="87" t="s">
        <v>4124</v>
      </c>
      <c r="C8" s="729" t="s">
        <v>2359</v>
      </c>
      <c r="D8" s="771">
        <v>20000</v>
      </c>
      <c r="E8" s="573">
        <v>217</v>
      </c>
      <c r="F8" s="563">
        <f t="shared" si="2"/>
        <v>20000</v>
      </c>
      <c r="G8" s="87">
        <f t="shared" si="0"/>
        <v>0</v>
      </c>
      <c r="H8" s="509">
        <v>300000</v>
      </c>
      <c r="I8" s="509" t="s">
        <v>4161</v>
      </c>
      <c r="J8" s="692"/>
      <c r="K8" s="692"/>
    </row>
    <row r="9" spans="1:11" ht="15.75">
      <c r="A9" s="734">
        <f t="shared" si="1"/>
        <v>87.774294670846402</v>
      </c>
      <c r="B9" s="87" t="s">
        <v>4124</v>
      </c>
      <c r="C9" s="775" t="s">
        <v>3969</v>
      </c>
      <c r="D9" s="771">
        <v>28000</v>
      </c>
      <c r="E9" s="573">
        <v>319</v>
      </c>
      <c r="F9" s="563">
        <f t="shared" si="2"/>
        <v>28000</v>
      </c>
      <c r="G9" s="87">
        <f t="shared" si="0"/>
        <v>0</v>
      </c>
      <c r="H9" s="509">
        <v>800000</v>
      </c>
      <c r="I9" s="509" t="s">
        <v>4182</v>
      </c>
      <c r="J9" s="692"/>
      <c r="K9" s="692"/>
    </row>
    <row r="10" spans="1:11" ht="15.75">
      <c r="A10" s="734">
        <f t="shared" si="1"/>
        <v>88.058558558558559</v>
      </c>
      <c r="B10" s="87" t="s">
        <v>4124</v>
      </c>
      <c r="C10" s="729" t="s">
        <v>4143</v>
      </c>
      <c r="D10" s="771">
        <v>19549</v>
      </c>
      <c r="E10" s="573">
        <v>222</v>
      </c>
      <c r="F10" s="563">
        <f t="shared" si="2"/>
        <v>19549</v>
      </c>
      <c r="G10" s="87">
        <f t="shared" si="0"/>
        <v>0</v>
      </c>
      <c r="H10" s="509">
        <v>400000</v>
      </c>
      <c r="I10" s="509" t="s">
        <v>4183</v>
      </c>
      <c r="J10" s="692"/>
      <c r="K10" s="692"/>
    </row>
    <row r="11" spans="1:11" ht="15.75">
      <c r="A11" s="734">
        <f t="shared" si="1"/>
        <v>91.891891891891888</v>
      </c>
      <c r="B11" s="87" t="s">
        <v>4124</v>
      </c>
      <c r="C11" s="729" t="s">
        <v>1924</v>
      </c>
      <c r="D11" s="771">
        <v>17000</v>
      </c>
      <c r="E11" s="573">
        <v>185</v>
      </c>
      <c r="F11" s="563">
        <f t="shared" si="2"/>
        <v>17000</v>
      </c>
      <c r="G11" s="87">
        <f t="shared" si="0"/>
        <v>0</v>
      </c>
      <c r="H11" s="509">
        <v>400000</v>
      </c>
      <c r="I11" s="509" t="s">
        <v>4217</v>
      </c>
      <c r="J11" s="692"/>
      <c r="K11" s="692"/>
    </row>
    <row r="12" spans="1:11" ht="15.75">
      <c r="A12" s="734">
        <f t="shared" si="1"/>
        <v>91.34615384615384</v>
      </c>
      <c r="B12" s="87" t="s">
        <v>4124</v>
      </c>
      <c r="C12" s="729" t="s">
        <v>1855</v>
      </c>
      <c r="D12" s="771">
        <v>19000</v>
      </c>
      <c r="E12" s="573">
        <v>208</v>
      </c>
      <c r="F12" s="563">
        <f t="shared" si="2"/>
        <v>19000</v>
      </c>
      <c r="G12" s="87">
        <f t="shared" si="0"/>
        <v>0</v>
      </c>
      <c r="H12" s="509">
        <v>200000</v>
      </c>
      <c r="I12" s="509" t="s">
        <v>4218</v>
      </c>
      <c r="J12" s="692"/>
      <c r="K12" s="692"/>
    </row>
    <row r="13" spans="1:11" ht="15.75">
      <c r="A13" s="734">
        <f t="shared" si="1"/>
        <v>90.909090909090907</v>
      </c>
      <c r="B13" s="87" t="s">
        <v>4124</v>
      </c>
      <c r="C13" s="729" t="s">
        <v>2044</v>
      </c>
      <c r="D13" s="771">
        <v>18000</v>
      </c>
      <c r="E13" s="573">
        <v>198</v>
      </c>
      <c r="F13" s="563">
        <f t="shared" si="2"/>
        <v>18000</v>
      </c>
      <c r="G13" s="87">
        <f t="shared" si="0"/>
        <v>0</v>
      </c>
      <c r="H13" s="509">
        <v>400000</v>
      </c>
      <c r="I13" s="509" t="s">
        <v>4227</v>
      </c>
      <c r="J13" s="692"/>
      <c r="K13" s="692"/>
    </row>
    <row r="14" spans="1:11" ht="15.75">
      <c r="A14" s="734">
        <f t="shared" si="1"/>
        <v>95.394957983193279</v>
      </c>
      <c r="B14" s="87" t="s">
        <v>4124</v>
      </c>
      <c r="C14" s="729" t="s">
        <v>3843</v>
      </c>
      <c r="D14" s="771">
        <v>22704</v>
      </c>
      <c r="E14" s="573">
        <v>238</v>
      </c>
      <c r="F14" s="563">
        <f t="shared" si="2"/>
        <v>22704</v>
      </c>
      <c r="G14" s="87">
        <f t="shared" si="0"/>
        <v>0</v>
      </c>
      <c r="H14" s="509">
        <v>300000</v>
      </c>
      <c r="I14" s="509" t="s">
        <v>4239</v>
      </c>
      <c r="J14" s="758"/>
      <c r="K14" s="758"/>
    </row>
    <row r="15" spans="1:11" ht="15.75">
      <c r="A15" s="734">
        <f t="shared" si="1"/>
        <v>88.105726872246692</v>
      </c>
      <c r="B15" s="87" t="s">
        <v>4124</v>
      </c>
      <c r="C15" s="729" t="s">
        <v>4144</v>
      </c>
      <c r="D15" s="771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800000</v>
      </c>
      <c r="I15" s="509" t="s">
        <v>4250</v>
      </c>
      <c r="J15" s="758"/>
      <c r="K15" s="758"/>
    </row>
    <row r="16" spans="1:11" ht="15.75">
      <c r="A16" s="734">
        <f t="shared" si="1"/>
        <v>87.939698492462313</v>
      </c>
      <c r="B16" s="87" t="s">
        <v>4124</v>
      </c>
      <c r="C16" s="729" t="s">
        <v>4145</v>
      </c>
      <c r="D16" s="771">
        <v>35000</v>
      </c>
      <c r="E16" s="573">
        <v>398</v>
      </c>
      <c r="F16" s="563">
        <f t="shared" si="2"/>
        <v>35000</v>
      </c>
      <c r="G16" s="87">
        <f t="shared" si="0"/>
        <v>0</v>
      </c>
      <c r="H16" s="509">
        <v>400000</v>
      </c>
      <c r="I16" s="509" t="s">
        <v>4251</v>
      </c>
      <c r="J16" s="758"/>
      <c r="K16" s="758"/>
    </row>
    <row r="17" spans="1:11" ht="15.75">
      <c r="A17" s="734">
        <f t="shared" si="1"/>
        <v>87.912087912087912</v>
      </c>
      <c r="B17" s="87" t="s">
        <v>4124</v>
      </c>
      <c r="C17" s="729" t="s">
        <v>4146</v>
      </c>
      <c r="D17" s="771">
        <v>32000</v>
      </c>
      <c r="E17" s="573">
        <v>364</v>
      </c>
      <c r="F17" s="563">
        <f t="shared" si="2"/>
        <v>32000</v>
      </c>
      <c r="G17" s="87">
        <f t="shared" si="0"/>
        <v>0</v>
      </c>
      <c r="H17" s="509">
        <v>600000</v>
      </c>
      <c r="I17" s="509" t="s">
        <v>4256</v>
      </c>
      <c r="J17" s="692"/>
      <c r="K17" s="692"/>
    </row>
    <row r="18" spans="1:11" ht="15.75">
      <c r="A18" s="734">
        <f t="shared" si="1"/>
        <v>87.818696883852695</v>
      </c>
      <c r="B18" s="87" t="s">
        <v>4124</v>
      </c>
      <c r="C18" s="729" t="s">
        <v>4147</v>
      </c>
      <c r="D18" s="771">
        <v>31000</v>
      </c>
      <c r="E18" s="573">
        <v>353</v>
      </c>
      <c r="F18" s="563">
        <f t="shared" si="2"/>
        <v>31000</v>
      </c>
      <c r="G18" s="87">
        <f t="shared" si="0"/>
        <v>0</v>
      </c>
      <c r="H18" s="509"/>
      <c r="I18" s="509" t="s">
        <v>4258</v>
      </c>
      <c r="J18" s="692"/>
      <c r="K18" s="692"/>
    </row>
    <row r="19" spans="1:11" ht="15.75">
      <c r="A19" s="734">
        <f t="shared" si="1"/>
        <v>88.105726872246692</v>
      </c>
      <c r="B19" s="87" t="s">
        <v>4124</v>
      </c>
      <c r="C19" s="729" t="s">
        <v>4148</v>
      </c>
      <c r="D19" s="771">
        <v>20000</v>
      </c>
      <c r="E19" s="573">
        <v>227</v>
      </c>
      <c r="F19" s="563">
        <f t="shared" si="2"/>
        <v>20000</v>
      </c>
      <c r="G19" s="87">
        <f t="shared" si="0"/>
        <v>0</v>
      </c>
      <c r="H19" s="509"/>
      <c r="I19" s="509"/>
      <c r="J19" s="692"/>
      <c r="K19" s="692"/>
    </row>
    <row r="20" spans="1:11" ht="15.75">
      <c r="A20" s="734">
        <f t="shared" si="1"/>
        <v>88.105726872246692</v>
      </c>
      <c r="B20" s="87" t="s">
        <v>4124</v>
      </c>
      <c r="C20" s="729" t="s">
        <v>4149</v>
      </c>
      <c r="D20" s="771">
        <v>20000</v>
      </c>
      <c r="E20" s="573">
        <v>227</v>
      </c>
      <c r="F20" s="563">
        <f t="shared" si="2"/>
        <v>20000</v>
      </c>
      <c r="G20" s="87">
        <f t="shared" si="0"/>
        <v>0</v>
      </c>
      <c r="H20" s="509"/>
      <c r="I20" s="509"/>
      <c r="J20" s="692"/>
      <c r="K20" s="692"/>
    </row>
    <row r="21" spans="1:11" ht="15.75">
      <c r="A21" s="734">
        <f t="shared" si="1"/>
        <v>88</v>
      </c>
      <c r="B21" s="87" t="s">
        <v>4124</v>
      </c>
      <c r="C21" s="729" t="s">
        <v>2134</v>
      </c>
      <c r="D21" s="771">
        <v>22000</v>
      </c>
      <c r="E21" s="573">
        <v>250</v>
      </c>
      <c r="F21" s="563">
        <f t="shared" si="2"/>
        <v>22000</v>
      </c>
      <c r="G21" s="87">
        <f t="shared" si="0"/>
        <v>0</v>
      </c>
      <c r="H21" s="509"/>
      <c r="I21" s="509"/>
      <c r="J21" s="692"/>
      <c r="K21" s="692"/>
    </row>
    <row r="22" spans="1:11" ht="15.75">
      <c r="A22" s="734">
        <f t="shared" si="1"/>
        <v>87.875</v>
      </c>
      <c r="B22" s="87" t="s">
        <v>4124</v>
      </c>
      <c r="C22" s="729" t="s">
        <v>4150</v>
      </c>
      <c r="D22" s="771">
        <v>18278</v>
      </c>
      <c r="E22" s="573">
        <v>208</v>
      </c>
      <c r="F22" s="563">
        <f t="shared" si="2"/>
        <v>18278</v>
      </c>
      <c r="G22" s="87">
        <f t="shared" si="0"/>
        <v>0</v>
      </c>
      <c r="H22" s="509"/>
      <c r="I22" s="509"/>
      <c r="J22" s="692"/>
      <c r="K22" s="692"/>
    </row>
    <row r="23" spans="1:11" ht="15.75">
      <c r="A23" s="734">
        <f t="shared" si="1"/>
        <v>88.235294117647058</v>
      </c>
      <c r="B23" s="87" t="s">
        <v>4151</v>
      </c>
      <c r="C23" s="729" t="s">
        <v>30</v>
      </c>
      <c r="D23" s="771">
        <v>6000</v>
      </c>
      <c r="E23" s="573">
        <v>68</v>
      </c>
      <c r="F23" s="563">
        <f t="shared" si="2"/>
        <v>6000</v>
      </c>
      <c r="G23" s="87">
        <f t="shared" si="0"/>
        <v>0</v>
      </c>
      <c r="H23" s="509"/>
      <c r="I23" s="509"/>
      <c r="J23" s="692"/>
      <c r="K23" s="692"/>
    </row>
    <row r="24" spans="1:11" ht="15.75">
      <c r="A24" s="734">
        <f t="shared" si="1"/>
        <v>88.709677419354833</v>
      </c>
      <c r="B24" s="87" t="s">
        <v>4151</v>
      </c>
      <c r="C24" s="729" t="s">
        <v>4152</v>
      </c>
      <c r="D24" s="771">
        <v>22000</v>
      </c>
      <c r="E24" s="573">
        <v>248</v>
      </c>
      <c r="F24" s="563">
        <f t="shared" si="2"/>
        <v>22000</v>
      </c>
      <c r="G24" s="87">
        <f t="shared" si="0"/>
        <v>0</v>
      </c>
      <c r="H24" s="509"/>
      <c r="I24" s="509"/>
      <c r="J24" s="692"/>
      <c r="K24" s="692"/>
    </row>
    <row r="25" spans="1:11" ht="15.75">
      <c r="A25" s="734">
        <f t="shared" si="1"/>
        <v>87.947882736156359</v>
      </c>
      <c r="B25" s="87" t="s">
        <v>4151</v>
      </c>
      <c r="C25" s="729" t="s">
        <v>3996</v>
      </c>
      <c r="D25" s="771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/>
      <c r="I25" s="665"/>
      <c r="J25" s="692"/>
      <c r="K25" s="692"/>
    </row>
    <row r="26" spans="1:11" ht="15.75">
      <c r="A26" s="734">
        <f t="shared" si="1"/>
        <v>87.912087912087912</v>
      </c>
      <c r="B26" s="87" t="s">
        <v>4151</v>
      </c>
      <c r="C26" s="729" t="s">
        <v>2078</v>
      </c>
      <c r="D26" s="771">
        <v>16000</v>
      </c>
      <c r="E26" s="573">
        <v>182</v>
      </c>
      <c r="F26" s="563">
        <f t="shared" si="2"/>
        <v>16000</v>
      </c>
      <c r="G26" s="87">
        <f t="shared" si="0"/>
        <v>0</v>
      </c>
      <c r="H26" s="509"/>
      <c r="I26" s="665"/>
      <c r="J26" s="767"/>
      <c r="K26" s="692"/>
    </row>
    <row r="27" spans="1:11" ht="15.75">
      <c r="A27" s="734">
        <f t="shared" si="1"/>
        <v>87.837837837837839</v>
      </c>
      <c r="B27" s="87" t="s">
        <v>4151</v>
      </c>
      <c r="C27" s="729" t="s">
        <v>2080</v>
      </c>
      <c r="D27" s="771">
        <v>13000</v>
      </c>
      <c r="E27" s="573">
        <v>148</v>
      </c>
      <c r="F27" s="563">
        <f t="shared" si="2"/>
        <v>13000</v>
      </c>
      <c r="G27" s="87">
        <f t="shared" si="0"/>
        <v>0</v>
      </c>
      <c r="H27" s="509"/>
      <c r="I27" s="665"/>
      <c r="J27" s="767"/>
      <c r="K27" s="692"/>
    </row>
    <row r="28" spans="1:11" ht="15.75">
      <c r="A28" s="734">
        <f t="shared" si="1"/>
        <v>94.786729857819907</v>
      </c>
      <c r="B28" s="87" t="s">
        <v>4151</v>
      </c>
      <c r="C28" s="729" t="s">
        <v>2360</v>
      </c>
      <c r="D28" s="771">
        <v>20000</v>
      </c>
      <c r="E28" s="573">
        <v>211</v>
      </c>
      <c r="F28" s="563">
        <f t="shared" si="2"/>
        <v>20000</v>
      </c>
      <c r="G28" s="87">
        <f t="shared" si="0"/>
        <v>0</v>
      </c>
      <c r="H28" s="509"/>
      <c r="I28" s="665"/>
      <c r="J28" s="767"/>
      <c r="K28" s="692"/>
    </row>
    <row r="29" spans="1:11" ht="15.75">
      <c r="A29" s="734">
        <f t="shared" si="1"/>
        <v>88.235294117647058</v>
      </c>
      <c r="B29" s="87" t="s">
        <v>4151</v>
      </c>
      <c r="C29" s="729" t="s">
        <v>2546</v>
      </c>
      <c r="D29" s="771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665"/>
      <c r="J29" s="767"/>
      <c r="K29" s="692"/>
    </row>
    <row r="30" spans="1:11" ht="15.75">
      <c r="A30" s="734">
        <f t="shared" si="1"/>
        <v>88.235294117647058</v>
      </c>
      <c r="B30" s="87" t="s">
        <v>4151</v>
      </c>
      <c r="C30" s="729" t="s">
        <v>2547</v>
      </c>
      <c r="D30" s="771">
        <v>15000</v>
      </c>
      <c r="E30" s="573">
        <v>170</v>
      </c>
      <c r="F30" s="563">
        <f t="shared" si="2"/>
        <v>15000</v>
      </c>
      <c r="G30" s="87">
        <f t="shared" si="0"/>
        <v>0</v>
      </c>
      <c r="H30" s="509"/>
      <c r="I30" s="665"/>
      <c r="J30" s="692"/>
      <c r="K30" s="692"/>
    </row>
    <row r="31" spans="1:11" ht="15.75">
      <c r="A31" s="734">
        <f t="shared" si="1"/>
        <v>87.912087912087912</v>
      </c>
      <c r="B31" s="87" t="s">
        <v>4151</v>
      </c>
      <c r="C31" s="729" t="s">
        <v>30</v>
      </c>
      <c r="D31" s="771">
        <v>8000</v>
      </c>
      <c r="E31" s="573">
        <v>91</v>
      </c>
      <c r="F31" s="563">
        <f t="shared" si="2"/>
        <v>8000</v>
      </c>
      <c r="G31" s="87">
        <f t="shared" si="0"/>
        <v>0</v>
      </c>
      <c r="H31" s="509"/>
      <c r="I31" s="509"/>
      <c r="J31" s="692"/>
      <c r="K31" s="692"/>
    </row>
    <row r="32" spans="1:11" ht="15.75">
      <c r="A32" s="734">
        <f t="shared" si="1"/>
        <v>91.911764705882348</v>
      </c>
      <c r="B32" s="87" t="s">
        <v>4151</v>
      </c>
      <c r="C32" s="729" t="s">
        <v>4153</v>
      </c>
      <c r="D32" s="771">
        <v>25000</v>
      </c>
      <c r="E32" s="573">
        <v>272</v>
      </c>
      <c r="F32" s="563">
        <f t="shared" si="2"/>
        <v>25000</v>
      </c>
      <c r="G32" s="87">
        <f t="shared" si="0"/>
        <v>0</v>
      </c>
      <c r="H32" s="509"/>
      <c r="I32" s="509"/>
      <c r="J32" s="692"/>
      <c r="K32" s="692"/>
    </row>
    <row r="33" spans="1:12" ht="15.75" customHeight="1">
      <c r="A33" s="734">
        <f t="shared" si="1"/>
        <v>88.028169014084511</v>
      </c>
      <c r="B33" s="87" t="s">
        <v>4151</v>
      </c>
      <c r="C33" s="729" t="s">
        <v>4154</v>
      </c>
      <c r="D33" s="771">
        <v>25000</v>
      </c>
      <c r="E33" s="573">
        <v>284</v>
      </c>
      <c r="F33" s="563">
        <f t="shared" si="2"/>
        <v>25000</v>
      </c>
      <c r="G33" s="87">
        <f t="shared" si="0"/>
        <v>0</v>
      </c>
      <c r="H33" s="766"/>
      <c r="I33" s="509"/>
      <c r="J33" s="692"/>
      <c r="K33" s="692"/>
    </row>
    <row r="34" spans="1:12" ht="15.75" customHeight="1">
      <c r="A34" s="734">
        <f t="shared" si="1"/>
        <v>88.028169014084511</v>
      </c>
      <c r="B34" s="87" t="s">
        <v>4151</v>
      </c>
      <c r="C34" s="729" t="s">
        <v>4155</v>
      </c>
      <c r="D34" s="771">
        <v>25000</v>
      </c>
      <c r="E34" s="573">
        <v>284</v>
      </c>
      <c r="F34" s="563">
        <f t="shared" si="2"/>
        <v>25000</v>
      </c>
      <c r="G34" s="87">
        <f t="shared" si="0"/>
        <v>0</v>
      </c>
      <c r="H34" s="509"/>
      <c r="I34" s="509"/>
    </row>
    <row r="35" spans="1:12" ht="15.75" customHeight="1">
      <c r="A35" s="734">
        <f t="shared" si="1"/>
        <v>93.525179856115102</v>
      </c>
      <c r="B35" s="87" t="s">
        <v>4151</v>
      </c>
      <c r="C35" s="729" t="s">
        <v>4156</v>
      </c>
      <c r="D35" s="771">
        <v>26000</v>
      </c>
      <c r="E35" s="573">
        <v>278</v>
      </c>
      <c r="F35" s="563">
        <f t="shared" si="2"/>
        <v>26000</v>
      </c>
      <c r="G35" s="87">
        <f t="shared" si="0"/>
        <v>0</v>
      </c>
      <c r="H35" s="509"/>
      <c r="I35" s="509"/>
    </row>
    <row r="36" spans="1:12" ht="15.75" customHeight="1">
      <c r="A36" s="734">
        <f t="shared" si="1"/>
        <v>88.709677419354833</v>
      </c>
      <c r="B36" s="87" t="s">
        <v>4151</v>
      </c>
      <c r="C36" s="729" t="s">
        <v>4157</v>
      </c>
      <c r="D36" s="771">
        <v>22000</v>
      </c>
      <c r="E36" s="573">
        <v>248</v>
      </c>
      <c r="F36" s="563">
        <f t="shared" si="2"/>
        <v>22000</v>
      </c>
      <c r="G36" s="87">
        <f t="shared" si="0"/>
        <v>0</v>
      </c>
      <c r="H36" s="509"/>
      <c r="I36" s="6"/>
    </row>
    <row r="37" spans="1:12" ht="15.75" customHeight="1">
      <c r="A37" s="734">
        <f t="shared" si="1"/>
        <v>88.235294117647058</v>
      </c>
      <c r="B37" s="87" t="s">
        <v>4151</v>
      </c>
      <c r="C37" s="729" t="s">
        <v>4158</v>
      </c>
      <c r="D37" s="771">
        <v>15000</v>
      </c>
      <c r="E37" s="573">
        <v>170</v>
      </c>
      <c r="F37" s="563">
        <f t="shared" si="2"/>
        <v>15000</v>
      </c>
      <c r="G37" s="87">
        <f t="shared" si="0"/>
        <v>0</v>
      </c>
      <c r="H37" s="762"/>
      <c r="I37" s="765"/>
    </row>
    <row r="38" spans="1:12" ht="15.75" customHeight="1">
      <c r="A38" s="734">
        <f t="shared" si="1"/>
        <v>89.700996677740861</v>
      </c>
      <c r="B38" s="87" t="s">
        <v>4151</v>
      </c>
      <c r="C38" s="729" t="s">
        <v>3998</v>
      </c>
      <c r="D38" s="771">
        <v>27000</v>
      </c>
      <c r="E38" s="573">
        <v>301</v>
      </c>
      <c r="F38" s="563">
        <f t="shared" si="2"/>
        <v>27000</v>
      </c>
      <c r="G38" s="87">
        <f t="shared" si="0"/>
        <v>0</v>
      </c>
      <c r="H38" s="764"/>
      <c r="I38" s="87" t="s">
        <v>475</v>
      </c>
      <c r="J38" s="87">
        <f>SUM(H5:H37)</f>
        <v>6300000</v>
      </c>
      <c r="K38" s="87" t="s">
        <v>475</v>
      </c>
      <c r="L38" s="87">
        <f>SUM(L5:L37)</f>
        <v>0</v>
      </c>
    </row>
    <row r="39" spans="1:12" ht="15.75" customHeight="1">
      <c r="A39" s="734">
        <f t="shared" si="1"/>
        <v>90</v>
      </c>
      <c r="B39" s="87" t="s">
        <v>4142</v>
      </c>
      <c r="C39" s="729" t="s">
        <v>30</v>
      </c>
      <c r="D39" s="771">
        <v>4500</v>
      </c>
      <c r="E39" s="573">
        <v>50</v>
      </c>
      <c r="F39" s="563">
        <f t="shared" si="2"/>
        <v>4500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88.607594936708864</v>
      </c>
      <c r="B40" s="87" t="s">
        <v>4142</v>
      </c>
      <c r="C40" s="729" t="s">
        <v>30</v>
      </c>
      <c r="D40" s="771">
        <v>7000</v>
      </c>
      <c r="E40" s="573">
        <v>79</v>
      </c>
      <c r="F40" s="563">
        <f t="shared" si="2"/>
        <v>7000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90.909090909090907</v>
      </c>
      <c r="B41" s="87" t="s">
        <v>4142</v>
      </c>
      <c r="C41" s="738" t="s">
        <v>3644</v>
      </c>
      <c r="D41" s="771">
        <v>20000</v>
      </c>
      <c r="E41" s="573">
        <v>220</v>
      </c>
      <c r="F41" s="563">
        <f t="shared" si="2"/>
        <v>20000</v>
      </c>
      <c r="G41" s="87">
        <f t="shared" si="0"/>
        <v>0</v>
      </c>
      <c r="H41" s="689"/>
      <c r="I41" s="693"/>
      <c r="J41" s="87" t="s">
        <v>360</v>
      </c>
      <c r="K41" s="87">
        <f>L38-J38</f>
        <v>-6300000</v>
      </c>
    </row>
    <row r="42" spans="1:12" ht="15.75" customHeight="1">
      <c r="A42" s="734">
        <f t="shared" si="1"/>
        <v>88.105726872246692</v>
      </c>
      <c r="B42" s="87" t="s">
        <v>4142</v>
      </c>
      <c r="C42" s="738" t="s">
        <v>4160</v>
      </c>
      <c r="D42" s="771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88.495575221238937</v>
      </c>
      <c r="B43" s="87" t="s">
        <v>4142</v>
      </c>
      <c r="C43" s="738" t="s">
        <v>3858</v>
      </c>
      <c r="D43" s="771">
        <v>10000</v>
      </c>
      <c r="E43" s="573">
        <v>113</v>
      </c>
      <c r="F43" s="563">
        <f t="shared" si="2"/>
        <v>10000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90.047393364928908</v>
      </c>
      <c r="B44" s="87" t="s">
        <v>4142</v>
      </c>
      <c r="C44" s="738" t="s">
        <v>1926</v>
      </c>
      <c r="D44" s="771">
        <v>19000</v>
      </c>
      <c r="E44" s="573">
        <v>211</v>
      </c>
      <c r="F44" s="563">
        <f t="shared" si="2"/>
        <v>19000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87.903225806451616</v>
      </c>
      <c r="B45" s="87" t="s">
        <v>4142</v>
      </c>
      <c r="C45" s="729" t="s">
        <v>4162</v>
      </c>
      <c r="D45" s="771">
        <v>21800</v>
      </c>
      <c r="E45" s="573">
        <v>248</v>
      </c>
      <c r="F45" s="563">
        <f t="shared" si="2"/>
        <v>21800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88</v>
      </c>
      <c r="B46" s="87" t="s">
        <v>4142</v>
      </c>
      <c r="C46" s="729" t="s">
        <v>3508</v>
      </c>
      <c r="D46" s="771">
        <v>22000</v>
      </c>
      <c r="E46" s="573">
        <v>250</v>
      </c>
      <c r="F46" s="563">
        <f t="shared" si="2"/>
        <v>22000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88.105726872246692</v>
      </c>
      <c r="B47" s="87" t="s">
        <v>4142</v>
      </c>
      <c r="C47" s="729" t="s">
        <v>4163</v>
      </c>
      <c r="D47" s="771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87.976539589442808</v>
      </c>
      <c r="B48" s="87" t="s">
        <v>4142</v>
      </c>
      <c r="C48" s="729" t="s">
        <v>3165</v>
      </c>
      <c r="D48" s="771">
        <v>30000</v>
      </c>
      <c r="E48" s="573">
        <v>341</v>
      </c>
      <c r="F48" s="563">
        <f t="shared" si="2"/>
        <v>30000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34">
        <f t="shared" si="1"/>
        <v>87.947882736156359</v>
      </c>
      <c r="B49" s="87" t="s">
        <v>4142</v>
      </c>
      <c r="C49" s="729" t="s">
        <v>3078</v>
      </c>
      <c r="D49" s="771">
        <v>27000</v>
      </c>
      <c r="E49" s="573">
        <v>307</v>
      </c>
      <c r="F49" s="563">
        <f t="shared" si="2"/>
        <v>27000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34">
        <f t="shared" si="1"/>
        <v>87.947882736156359</v>
      </c>
      <c r="B50" s="87" t="s">
        <v>4142</v>
      </c>
      <c r="C50" s="729" t="s">
        <v>4164</v>
      </c>
      <c r="D50" s="771">
        <v>27000</v>
      </c>
      <c r="E50" s="573">
        <v>307</v>
      </c>
      <c r="F50" s="563">
        <f t="shared" si="2"/>
        <v>27000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34">
        <f t="shared" si="1"/>
        <v>88.028169014084511</v>
      </c>
      <c r="B51" s="87" t="s">
        <v>4142</v>
      </c>
      <c r="C51" s="729" t="s">
        <v>4165</v>
      </c>
      <c r="D51" s="771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34">
        <f t="shared" si="1"/>
        <v>88.028169014084511</v>
      </c>
      <c r="B52" s="87" t="s">
        <v>4142</v>
      </c>
      <c r="C52" s="729" t="s">
        <v>4166</v>
      </c>
      <c r="D52" s="771">
        <v>25000</v>
      </c>
      <c r="E52" s="573">
        <v>284</v>
      </c>
      <c r="F52" s="563">
        <f t="shared" si="2"/>
        <v>25000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34">
        <f t="shared" si="1"/>
        <v>88.028169014084511</v>
      </c>
      <c r="B53" s="87" t="s">
        <v>4142</v>
      </c>
      <c r="C53" s="729" t="s">
        <v>4167</v>
      </c>
      <c r="D53" s="771">
        <v>25000</v>
      </c>
      <c r="E53" s="573">
        <v>284</v>
      </c>
      <c r="F53" s="563">
        <f t="shared" si="2"/>
        <v>25000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34">
        <f t="shared" si="1"/>
        <v>88.028169014084511</v>
      </c>
      <c r="B54" s="87" t="s">
        <v>4142</v>
      </c>
      <c r="C54" s="729" t="s">
        <v>4168</v>
      </c>
      <c r="D54" s="771">
        <v>25000</v>
      </c>
      <c r="E54" s="573">
        <v>284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34">
        <f t="shared" si="1"/>
        <v>88.028169014084511</v>
      </c>
      <c r="B55" s="87" t="s">
        <v>4142</v>
      </c>
      <c r="C55" s="729" t="s">
        <v>4169</v>
      </c>
      <c r="D55" s="771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34">
        <f t="shared" si="1"/>
        <v>88.028169014084511</v>
      </c>
      <c r="B56" s="87" t="s">
        <v>4142</v>
      </c>
      <c r="C56" s="729" t="s">
        <v>4170</v>
      </c>
      <c r="D56" s="771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34">
        <f t="shared" si="1"/>
        <v>88.028169014084511</v>
      </c>
      <c r="B57" s="87" t="s">
        <v>4142</v>
      </c>
      <c r="C57" s="729" t="s">
        <v>4171</v>
      </c>
      <c r="D57" s="771">
        <v>25000</v>
      </c>
      <c r="E57" s="573">
        <v>284</v>
      </c>
      <c r="F57" s="563">
        <f t="shared" si="2"/>
        <v>25000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34">
        <f t="shared" si="1"/>
        <v>88.028169014084511</v>
      </c>
      <c r="B58" s="87" t="s">
        <v>4142</v>
      </c>
      <c r="C58" s="729" t="s">
        <v>4172</v>
      </c>
      <c r="D58" s="771">
        <v>25000</v>
      </c>
      <c r="E58" s="573">
        <v>284</v>
      </c>
      <c r="F58" s="563">
        <f t="shared" si="2"/>
        <v>25000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34">
        <f t="shared" si="1"/>
        <v>96.153846153846146</v>
      </c>
      <c r="B59" s="87" t="s">
        <v>4142</v>
      </c>
      <c r="C59" s="729" t="s">
        <v>66</v>
      </c>
      <c r="D59" s="771">
        <v>150</v>
      </c>
      <c r="E59" s="573">
        <v>1.56</v>
      </c>
      <c r="F59" s="563">
        <f t="shared" si="2"/>
        <v>150</v>
      </c>
      <c r="G59" s="87">
        <f t="shared" si="0"/>
        <v>0</v>
      </c>
      <c r="H59" s="690"/>
      <c r="I59" s="693"/>
      <c r="J59" s="692"/>
      <c r="K59" s="692"/>
    </row>
    <row r="60" spans="1:11" ht="15">
      <c r="A60" s="734">
        <f t="shared" si="1"/>
        <v>96.153846153846146</v>
      </c>
      <c r="B60" s="87" t="s">
        <v>4159</v>
      </c>
      <c r="C60" s="729" t="s">
        <v>66</v>
      </c>
      <c r="D60" s="771">
        <v>150</v>
      </c>
      <c r="E60" s="573">
        <v>1.56</v>
      </c>
      <c r="F60" s="563">
        <f t="shared" si="2"/>
        <v>150</v>
      </c>
      <c r="G60" s="87">
        <f t="shared" si="0"/>
        <v>0</v>
      </c>
      <c r="H60" s="690"/>
      <c r="I60" s="693"/>
      <c r="J60" s="692"/>
      <c r="K60" s="692"/>
    </row>
    <row r="61" spans="1:11" ht="15">
      <c r="A61" s="734">
        <f t="shared" si="1"/>
        <v>88.235294117647058</v>
      </c>
      <c r="B61" s="87" t="s">
        <v>4159</v>
      </c>
      <c r="C61" s="729" t="s">
        <v>30</v>
      </c>
      <c r="D61" s="771">
        <v>3000</v>
      </c>
      <c r="E61" s="573">
        <v>34</v>
      </c>
      <c r="F61" s="563">
        <f t="shared" si="2"/>
        <v>3000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34">
        <f t="shared" si="1"/>
        <v>88.235294117647058</v>
      </c>
      <c r="B62" s="87" t="s">
        <v>4159</v>
      </c>
      <c r="C62" s="729" t="s">
        <v>30</v>
      </c>
      <c r="D62" s="771">
        <v>4500</v>
      </c>
      <c r="E62" s="573">
        <v>51</v>
      </c>
      <c r="F62" s="563">
        <f t="shared" si="2"/>
        <v>4500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34">
        <f t="shared" si="1"/>
        <v>88.235294117647058</v>
      </c>
      <c r="B63" s="87" t="s">
        <v>4159</v>
      </c>
      <c r="C63" s="729" t="s">
        <v>30</v>
      </c>
      <c r="D63" s="771">
        <v>9000</v>
      </c>
      <c r="E63" s="573">
        <v>102</v>
      </c>
      <c r="F63" s="563">
        <f t="shared" si="2"/>
        <v>9000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34">
        <f t="shared" si="1"/>
        <v>87.912087912087912</v>
      </c>
      <c r="B64" s="87" t="s">
        <v>4159</v>
      </c>
      <c r="C64" s="729" t="s">
        <v>2142</v>
      </c>
      <c r="D64" s="771">
        <v>16000</v>
      </c>
      <c r="E64" s="573">
        <v>182</v>
      </c>
      <c r="F64" s="563">
        <f t="shared" si="2"/>
        <v>16000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34">
        <f t="shared" si="1"/>
        <v>93.023255813953483</v>
      </c>
      <c r="B65" s="87" t="s">
        <v>4159</v>
      </c>
      <c r="C65" s="729" t="s">
        <v>2190</v>
      </c>
      <c r="D65" s="771">
        <v>16000</v>
      </c>
      <c r="E65" s="573">
        <v>172</v>
      </c>
      <c r="F65" s="563">
        <f t="shared" si="2"/>
        <v>16000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34">
        <f t="shared" si="1"/>
        <v>88.495575221238937</v>
      </c>
      <c r="B66" s="87" t="s">
        <v>4159</v>
      </c>
      <c r="C66" s="729" t="s">
        <v>4173</v>
      </c>
      <c r="D66" s="771">
        <v>10000</v>
      </c>
      <c r="E66" s="573">
        <v>113</v>
      </c>
      <c r="F66" s="563">
        <f t="shared" si="2"/>
        <v>10000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34">
        <f t="shared" si="1"/>
        <v>88.235294117647058</v>
      </c>
      <c r="B67" s="87" t="s">
        <v>4159</v>
      </c>
      <c r="C67" s="729" t="s">
        <v>4174</v>
      </c>
      <c r="D67" s="771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34">
        <f t="shared" si="1"/>
        <v>87.912087912087912</v>
      </c>
      <c r="B68" s="87" t="s">
        <v>4159</v>
      </c>
      <c r="C68" s="729" t="s">
        <v>3824</v>
      </c>
      <c r="D68" s="771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34">
        <f t="shared" si="1"/>
        <v>97.674418604651166</v>
      </c>
      <c r="B69" s="87" t="s">
        <v>4159</v>
      </c>
      <c r="C69" s="729" t="s">
        <v>66</v>
      </c>
      <c r="D69" s="771">
        <v>210</v>
      </c>
      <c r="E69" s="573">
        <v>2.15</v>
      </c>
      <c r="F69" s="563">
        <f t="shared" si="2"/>
        <v>210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34">
        <f t="shared" ref="A70:A133" si="4">D70/E70</f>
        <v>88.028169014084511</v>
      </c>
      <c r="B70" s="87" t="s">
        <v>4159</v>
      </c>
      <c r="C70" s="729" t="s">
        <v>2086</v>
      </c>
      <c r="D70" s="771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34">
        <f t="shared" si="4"/>
        <v>87.939698492462313</v>
      </c>
      <c r="B71" s="87" t="s">
        <v>4159</v>
      </c>
      <c r="C71" s="729" t="s">
        <v>4175</v>
      </c>
      <c r="D71" s="771">
        <v>35000</v>
      </c>
      <c r="E71" s="573">
        <v>398</v>
      </c>
      <c r="F71" s="563">
        <f t="shared" si="5"/>
        <v>35000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34">
        <f t="shared" si="4"/>
        <v>88.495575221238937</v>
      </c>
      <c r="B72" s="87" t="s">
        <v>4159</v>
      </c>
      <c r="C72" s="729" t="s">
        <v>3907</v>
      </c>
      <c r="D72" s="771">
        <v>10000</v>
      </c>
      <c r="E72" s="573">
        <v>113</v>
      </c>
      <c r="F72" s="563">
        <f t="shared" si="5"/>
        <v>10000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34">
        <f t="shared" si="4"/>
        <v>76.92307692307692</v>
      </c>
      <c r="B73" s="87" t="s">
        <v>4159</v>
      </c>
      <c r="C73" s="729" t="s">
        <v>4176</v>
      </c>
      <c r="D73" s="771">
        <v>7000</v>
      </c>
      <c r="E73" s="573">
        <v>91</v>
      </c>
      <c r="F73" s="563">
        <f t="shared" si="5"/>
        <v>7000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34">
        <f t="shared" si="4"/>
        <v>96.44670050761421</v>
      </c>
      <c r="B74" s="87" t="s">
        <v>4159</v>
      </c>
      <c r="C74" s="729" t="s">
        <v>4177</v>
      </c>
      <c r="D74" s="771">
        <v>19000</v>
      </c>
      <c r="E74" s="573">
        <v>197</v>
      </c>
      <c r="F74" s="563">
        <f t="shared" si="5"/>
        <v>19000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34">
        <f t="shared" si="4"/>
        <v>87.855297157622743</v>
      </c>
      <c r="B75" s="87" t="s">
        <v>4159</v>
      </c>
      <c r="C75" s="729" t="s">
        <v>2952</v>
      </c>
      <c r="D75" s="771">
        <v>34000</v>
      </c>
      <c r="E75" s="573">
        <v>387</v>
      </c>
      <c r="F75" s="563">
        <f t="shared" si="5"/>
        <v>34000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34">
        <f t="shared" si="4"/>
        <v>87.838709677419359</v>
      </c>
      <c r="B76" s="87" t="s">
        <v>4159</v>
      </c>
      <c r="C76" s="729" t="s">
        <v>4181</v>
      </c>
      <c r="D76" s="771">
        <v>24507</v>
      </c>
      <c r="E76" s="573">
        <v>279</v>
      </c>
      <c r="F76" s="563">
        <f t="shared" si="5"/>
        <v>24507</v>
      </c>
      <c r="G76" s="87">
        <f t="shared" si="3"/>
        <v>0</v>
      </c>
      <c r="H76" s="690"/>
      <c r="I76" s="693"/>
      <c r="J76" s="692"/>
      <c r="K76" s="692"/>
    </row>
    <row r="77" spans="1:11" ht="15">
      <c r="A77" s="734">
        <f t="shared" si="4"/>
        <v>87.976539589442808</v>
      </c>
      <c r="B77" s="87" t="s">
        <v>4159</v>
      </c>
      <c r="C77" s="729" t="s">
        <v>4178</v>
      </c>
      <c r="D77" s="771">
        <v>30000</v>
      </c>
      <c r="E77" s="573">
        <v>341</v>
      </c>
      <c r="F77" s="563">
        <f t="shared" si="5"/>
        <v>30000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34">
        <f t="shared" si="4"/>
        <v>90.047393364928908</v>
      </c>
      <c r="B78" s="87" t="s">
        <v>4159</v>
      </c>
      <c r="C78" s="729" t="s">
        <v>4179</v>
      </c>
      <c r="D78" s="771">
        <v>19000</v>
      </c>
      <c r="E78" s="573">
        <v>211</v>
      </c>
      <c r="F78" s="563">
        <f t="shared" si="5"/>
        <v>19000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34">
        <f t="shared" si="4"/>
        <v>88.235294117647058</v>
      </c>
      <c r="B79" s="87" t="s">
        <v>4159</v>
      </c>
      <c r="C79" s="729" t="s">
        <v>4180</v>
      </c>
      <c r="D79" s="771">
        <v>9000</v>
      </c>
      <c r="E79" s="573">
        <v>102</v>
      </c>
      <c r="F79" s="563">
        <f t="shared" si="5"/>
        <v>9000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34">
        <f t="shared" si="4"/>
        <v>89.285714285714292</v>
      </c>
      <c r="B80" s="87" t="s">
        <v>4159</v>
      </c>
      <c r="C80" s="729" t="s">
        <v>3828</v>
      </c>
      <c r="D80" s="771">
        <v>5000</v>
      </c>
      <c r="E80" s="573">
        <v>56</v>
      </c>
      <c r="F80" s="563">
        <f t="shared" si="5"/>
        <v>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34">
        <f t="shared" si="4"/>
        <v>87.774294670846402</v>
      </c>
      <c r="B81" s="87" t="s">
        <v>4161</v>
      </c>
      <c r="C81" s="729" t="s">
        <v>4184</v>
      </c>
      <c r="D81" s="771">
        <v>28000</v>
      </c>
      <c r="E81" s="573">
        <v>319</v>
      </c>
      <c r="F81" s="563">
        <f t="shared" si="5"/>
        <v>28000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34">
        <f t="shared" si="4"/>
        <v>87.774294670846402</v>
      </c>
      <c r="B82" s="87" t="s">
        <v>4161</v>
      </c>
      <c r="C82" s="776" t="s">
        <v>4185</v>
      </c>
      <c r="D82" s="771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34">
        <f t="shared" si="4"/>
        <v>88.105726872246692</v>
      </c>
      <c r="B83" s="87" t="s">
        <v>4161</v>
      </c>
      <c r="C83" s="729" t="s">
        <v>2490</v>
      </c>
      <c r="D83" s="771">
        <v>20000</v>
      </c>
      <c r="E83" s="573">
        <v>227</v>
      </c>
      <c r="F83" s="563">
        <f t="shared" si="5"/>
        <v>20000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34">
        <f t="shared" si="4"/>
        <v>88.235294117647058</v>
      </c>
      <c r="B84" s="87" t="s">
        <v>4161</v>
      </c>
      <c r="C84" s="729" t="s">
        <v>30</v>
      </c>
      <c r="D84" s="771">
        <v>4500</v>
      </c>
      <c r="E84" s="573">
        <v>51</v>
      </c>
      <c r="F84" s="563">
        <f t="shared" si="5"/>
        <v>4500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34">
        <f t="shared" si="4"/>
        <v>88.607594936708864</v>
      </c>
      <c r="B85" s="87" t="s">
        <v>4161</v>
      </c>
      <c r="C85" s="729" t="s">
        <v>30</v>
      </c>
      <c r="D85" s="771">
        <v>7000</v>
      </c>
      <c r="E85" s="573">
        <v>79</v>
      </c>
      <c r="F85" s="563">
        <f t="shared" si="5"/>
        <v>7000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34">
        <f t="shared" si="4"/>
        <v>93.841642228739005</v>
      </c>
      <c r="B86" s="87" t="s">
        <v>4161</v>
      </c>
      <c r="C86" s="729" t="s">
        <v>4186</v>
      </c>
      <c r="D86" s="771">
        <v>32000</v>
      </c>
      <c r="E86" s="573">
        <v>341</v>
      </c>
      <c r="F86" s="563">
        <f t="shared" si="5"/>
        <v>32000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34">
        <f t="shared" si="4"/>
        <v>87.976539589442808</v>
      </c>
      <c r="B87" s="87" t="s">
        <v>4161</v>
      </c>
      <c r="C87" s="729" t="s">
        <v>2426</v>
      </c>
      <c r="D87" s="771">
        <v>30000</v>
      </c>
      <c r="E87" s="573">
        <v>341</v>
      </c>
      <c r="F87" s="563">
        <f t="shared" si="5"/>
        <v>30000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34">
        <f t="shared" si="4"/>
        <v>95.238095238095241</v>
      </c>
      <c r="B88" s="87" t="s">
        <v>4161</v>
      </c>
      <c r="C88" s="729" t="s">
        <v>4187</v>
      </c>
      <c r="D88" s="771">
        <v>30000</v>
      </c>
      <c r="E88" s="573">
        <v>315</v>
      </c>
      <c r="F88" s="563">
        <f t="shared" si="5"/>
        <v>30000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34">
        <f t="shared" si="4"/>
        <v>94.017094017094024</v>
      </c>
      <c r="B89" s="87" t="s">
        <v>4161</v>
      </c>
      <c r="C89" s="729" t="s">
        <v>4188</v>
      </c>
      <c r="D89" s="771">
        <v>22000</v>
      </c>
      <c r="E89" s="573">
        <v>234</v>
      </c>
      <c r="F89" s="563">
        <f t="shared" si="5"/>
        <v>22000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34">
        <f t="shared" si="4"/>
        <v>93.841642228739005</v>
      </c>
      <c r="B90" s="87" t="s">
        <v>4161</v>
      </c>
      <c r="C90" s="729" t="s">
        <v>4189</v>
      </c>
      <c r="D90" s="771">
        <v>32000</v>
      </c>
      <c r="E90" s="573">
        <v>341</v>
      </c>
      <c r="F90" s="563">
        <f t="shared" si="5"/>
        <v>32000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34">
        <f t="shared" si="4"/>
        <v>95.238095238095241</v>
      </c>
      <c r="B91" s="87" t="s">
        <v>4161</v>
      </c>
      <c r="C91" s="729" t="s">
        <v>4190</v>
      </c>
      <c r="D91" s="771">
        <v>20000</v>
      </c>
      <c r="E91" s="573">
        <v>210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34">
        <f t="shared" si="4"/>
        <v>87.837837837837839</v>
      </c>
      <c r="B92" s="87" t="s">
        <v>4161</v>
      </c>
      <c r="C92" s="729" t="s">
        <v>1966</v>
      </c>
      <c r="D92" s="771">
        <v>26000</v>
      </c>
      <c r="E92" s="573">
        <v>296</v>
      </c>
      <c r="F92" s="563">
        <f t="shared" si="5"/>
        <v>26000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34">
        <f t="shared" si="4"/>
        <v>88.803088803088798</v>
      </c>
      <c r="B93" s="87" t="s">
        <v>4161</v>
      </c>
      <c r="C93" s="738" t="s">
        <v>4191</v>
      </c>
      <c r="D93" s="754">
        <v>23000</v>
      </c>
      <c r="E93" s="87">
        <v>259</v>
      </c>
      <c r="F93" s="563">
        <f t="shared" si="5"/>
        <v>23000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34">
        <f t="shared" si="4"/>
        <v>87.837837837837839</v>
      </c>
      <c r="B94" s="87" t="s">
        <v>4161</v>
      </c>
      <c r="C94" s="738" t="s">
        <v>4192</v>
      </c>
      <c r="D94" s="754">
        <v>26000</v>
      </c>
      <c r="E94" s="87">
        <v>296</v>
      </c>
      <c r="F94" s="563">
        <f t="shared" si="5"/>
        <v>26000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34">
        <f t="shared" si="4"/>
        <v>88.028169014084511</v>
      </c>
      <c r="B95" s="87" t="s">
        <v>4161</v>
      </c>
      <c r="C95" s="738" t="s">
        <v>4193</v>
      </c>
      <c r="D95" s="754">
        <v>25000</v>
      </c>
      <c r="E95" s="87">
        <v>284</v>
      </c>
      <c r="F95" s="563">
        <f t="shared" si="5"/>
        <v>25000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34">
        <f t="shared" si="4"/>
        <v>89.33717579250721</v>
      </c>
      <c r="B96" s="87" t="s">
        <v>4161</v>
      </c>
      <c r="C96" s="738" t="s">
        <v>4194</v>
      </c>
      <c r="D96" s="754">
        <v>31000</v>
      </c>
      <c r="E96" s="87">
        <v>347</v>
      </c>
      <c r="F96" s="563">
        <f t="shared" si="5"/>
        <v>31000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34">
        <f t="shared" si="4"/>
        <v>91.168091168091166</v>
      </c>
      <c r="B97" s="87" t="s">
        <v>4161</v>
      </c>
      <c r="C97" s="738" t="s">
        <v>4195</v>
      </c>
      <c r="D97" s="754">
        <v>32000</v>
      </c>
      <c r="E97" s="87">
        <v>351</v>
      </c>
      <c r="F97" s="563">
        <f t="shared" si="5"/>
        <v>32000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34">
        <f t="shared" si="4"/>
        <v>91.743119266055047</v>
      </c>
      <c r="B98" s="87" t="s">
        <v>4161</v>
      </c>
      <c r="C98" s="738" t="s">
        <v>4196</v>
      </c>
      <c r="D98" s="754">
        <v>20000</v>
      </c>
      <c r="E98" s="87">
        <v>218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34">
        <f t="shared" si="4"/>
        <v>87.774294670846402</v>
      </c>
      <c r="B99" s="87" t="s">
        <v>4161</v>
      </c>
      <c r="C99" s="738" t="s">
        <v>2557</v>
      </c>
      <c r="D99" s="754">
        <v>28000</v>
      </c>
      <c r="E99" s="87">
        <v>319</v>
      </c>
      <c r="F99" s="563">
        <f t="shared" si="5"/>
        <v>28000</v>
      </c>
      <c r="G99" s="87">
        <f>D99-F99</f>
        <v>0</v>
      </c>
      <c r="H99" s="690"/>
      <c r="I99" s="693"/>
      <c r="J99" s="692"/>
      <c r="K99" s="692"/>
    </row>
    <row r="100" spans="1:11" ht="15">
      <c r="A100" s="734">
        <f t="shared" si="4"/>
        <v>87.837837837837839</v>
      </c>
      <c r="B100" s="87" t="s">
        <v>4161</v>
      </c>
      <c r="C100" s="738" t="s">
        <v>4197</v>
      </c>
      <c r="D100" s="754">
        <v>13000</v>
      </c>
      <c r="E100" s="87">
        <v>148</v>
      </c>
      <c r="F100" s="563">
        <f t="shared" si="5"/>
        <v>13000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34">
        <f t="shared" si="4"/>
        <v>88.105726872246692</v>
      </c>
      <c r="B101" s="87" t="s">
        <v>4161</v>
      </c>
      <c r="C101" s="738" t="s">
        <v>2590</v>
      </c>
      <c r="D101" s="754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34">
        <f t="shared" si="4"/>
        <v>88.105726872246692</v>
      </c>
      <c r="B102" s="87" t="s">
        <v>4161</v>
      </c>
      <c r="C102" s="738" t="s">
        <v>3571</v>
      </c>
      <c r="D102" s="754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34">
        <f t="shared" si="4"/>
        <v>89.84615384615384</v>
      </c>
      <c r="B103" s="87" t="s">
        <v>4161</v>
      </c>
      <c r="C103" s="738" t="s">
        <v>4175</v>
      </c>
      <c r="D103" s="754">
        <v>2336</v>
      </c>
      <c r="E103" s="87">
        <v>26</v>
      </c>
      <c r="F103" s="563">
        <f t="shared" si="5"/>
        <v>2336</v>
      </c>
      <c r="G103" s="87">
        <f t="shared" si="3"/>
        <v>0</v>
      </c>
      <c r="H103" s="690"/>
      <c r="I103" s="693" t="s">
        <v>4206</v>
      </c>
      <c r="J103" s="692">
        <v>28000</v>
      </c>
      <c r="K103" s="692"/>
    </row>
    <row r="104" spans="1:11" ht="15">
      <c r="A104" s="734">
        <f t="shared" si="4"/>
        <v>88.235294117647058</v>
      </c>
      <c r="B104" s="87" t="s">
        <v>4198</v>
      </c>
      <c r="C104" s="738" t="s">
        <v>30</v>
      </c>
      <c r="D104" s="754">
        <v>4500</v>
      </c>
      <c r="E104" s="87">
        <v>51</v>
      </c>
      <c r="F104" s="563">
        <f t="shared" si="5"/>
        <v>4500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34">
        <f t="shared" si="4"/>
        <v>88.235294117647058</v>
      </c>
      <c r="B105" s="87" t="s">
        <v>4198</v>
      </c>
      <c r="C105" s="738" t="s">
        <v>30</v>
      </c>
      <c r="D105" s="754">
        <v>9000</v>
      </c>
      <c r="E105" s="87">
        <v>102</v>
      </c>
      <c r="F105" s="563">
        <f t="shared" si="5"/>
        <v>9000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34">
        <f t="shared" si="4"/>
        <v>88.235294117647058</v>
      </c>
      <c r="B106" s="87" t="s">
        <v>4198</v>
      </c>
      <c r="C106" s="738" t="s">
        <v>30</v>
      </c>
      <c r="D106" s="754">
        <v>4500</v>
      </c>
      <c r="E106" s="87">
        <v>51</v>
      </c>
      <c r="F106" s="563">
        <f t="shared" si="5"/>
        <v>4500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34">
        <f t="shared" si="4"/>
        <v>90.090090090090087</v>
      </c>
      <c r="B107" s="87" t="s">
        <v>4198</v>
      </c>
      <c r="C107" s="738" t="s">
        <v>4199</v>
      </c>
      <c r="D107" s="754">
        <v>20000</v>
      </c>
      <c r="E107" s="87">
        <v>222</v>
      </c>
      <c r="F107" s="563">
        <f t="shared" si="5"/>
        <v>20000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34">
        <f t="shared" si="4"/>
        <v>87.962962962962962</v>
      </c>
      <c r="B108" s="87" t="s">
        <v>4198</v>
      </c>
      <c r="C108" s="738" t="s">
        <v>4200</v>
      </c>
      <c r="D108" s="754">
        <v>19000</v>
      </c>
      <c r="E108" s="87">
        <v>216</v>
      </c>
      <c r="F108" s="563">
        <f t="shared" si="5"/>
        <v>19000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34">
        <f t="shared" si="4"/>
        <v>88.082901554404145</v>
      </c>
      <c r="B109" s="87" t="s">
        <v>4198</v>
      </c>
      <c r="C109" s="738" t="s">
        <v>1924</v>
      </c>
      <c r="D109" s="754">
        <v>17000</v>
      </c>
      <c r="E109" s="87">
        <v>193</v>
      </c>
      <c r="F109" s="563">
        <f t="shared" si="5"/>
        <v>17000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34">
        <f t="shared" si="4"/>
        <v>90.909090909090907</v>
      </c>
      <c r="B110" s="87" t="s">
        <v>4198</v>
      </c>
      <c r="C110" s="738" t="s">
        <v>2044</v>
      </c>
      <c r="D110" s="754">
        <v>18000</v>
      </c>
      <c r="E110" s="87">
        <v>198</v>
      </c>
      <c r="F110" s="563">
        <f t="shared" si="5"/>
        <v>18000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34">
        <f t="shared" si="4"/>
        <v>95.238095238095241</v>
      </c>
      <c r="B111" s="87" t="s">
        <v>4198</v>
      </c>
      <c r="C111" s="738" t="s">
        <v>66</v>
      </c>
      <c r="D111" s="754">
        <v>100</v>
      </c>
      <c r="E111" s="87">
        <v>1.05</v>
      </c>
      <c r="F111" s="563">
        <f t="shared" si="5"/>
        <v>100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34">
        <f t="shared" si="4"/>
        <v>87.774294670846402</v>
      </c>
      <c r="B112" s="87" t="s">
        <v>4198</v>
      </c>
      <c r="C112" s="738" t="s">
        <v>2704</v>
      </c>
      <c r="D112" s="754">
        <v>28000</v>
      </c>
      <c r="E112" s="87">
        <v>319</v>
      </c>
      <c r="F112" s="563">
        <v>25000</v>
      </c>
      <c r="G112" s="87">
        <f>D112-F112</f>
        <v>3000</v>
      </c>
      <c r="H112" s="690"/>
      <c r="I112" s="693"/>
      <c r="J112" s="692"/>
      <c r="K112" s="692"/>
    </row>
    <row r="113" spans="1:11" ht="15">
      <c r="A113" s="734">
        <f t="shared" si="4"/>
        <v>87.837837837837839</v>
      </c>
      <c r="B113" s="87" t="s">
        <v>4198</v>
      </c>
      <c r="C113" s="738" t="s">
        <v>3359</v>
      </c>
      <c r="D113" s="754">
        <v>26000</v>
      </c>
      <c r="E113" s="87">
        <v>296</v>
      </c>
      <c r="F113" s="563">
        <f t="shared" si="5"/>
        <v>26000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34">
        <f t="shared" si="4"/>
        <v>90.196078431372555</v>
      </c>
      <c r="B114" s="87" t="s">
        <v>4198</v>
      </c>
      <c r="C114" s="738" t="s">
        <v>3985</v>
      </c>
      <c r="D114" s="754">
        <v>23000</v>
      </c>
      <c r="E114" s="87">
        <v>255</v>
      </c>
      <c r="F114" s="563">
        <f t="shared" si="5"/>
        <v>23000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34">
        <f t="shared" si="4"/>
        <v>88.028169014084511</v>
      </c>
      <c r="B115" s="87" t="s">
        <v>4198</v>
      </c>
      <c r="C115" s="738" t="s">
        <v>4201</v>
      </c>
      <c r="D115" s="754">
        <v>25000</v>
      </c>
      <c r="E115" s="87">
        <v>284</v>
      </c>
      <c r="F115" s="563">
        <v>25000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34">
        <f t="shared" si="4"/>
        <v>87.976539589442808</v>
      </c>
      <c r="B116" s="87" t="s">
        <v>4198</v>
      </c>
      <c r="C116" s="738" t="s">
        <v>1822</v>
      </c>
      <c r="D116" s="754">
        <v>30000</v>
      </c>
      <c r="E116" s="87">
        <v>341</v>
      </c>
      <c r="F116" s="563">
        <f t="shared" si="5"/>
        <v>30000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34">
        <f t="shared" si="4"/>
        <v>87.912087912087912</v>
      </c>
      <c r="B117" s="87" t="s">
        <v>4198</v>
      </c>
      <c r="C117" s="738" t="s">
        <v>4207</v>
      </c>
      <c r="D117" s="754">
        <v>32000</v>
      </c>
      <c r="E117" s="87">
        <v>364</v>
      </c>
      <c r="F117" s="563">
        <f t="shared" si="5"/>
        <v>32000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34">
        <f t="shared" si="4"/>
        <v>91.575091575091577</v>
      </c>
      <c r="B118" s="87" t="s">
        <v>4198</v>
      </c>
      <c r="C118" s="738" t="s">
        <v>4202</v>
      </c>
      <c r="D118" s="754">
        <v>25000</v>
      </c>
      <c r="E118" s="87">
        <v>273</v>
      </c>
      <c r="F118" s="563">
        <f t="shared" si="5"/>
        <v>25000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34">
        <f t="shared" si="4"/>
        <v>95.652173913043484</v>
      </c>
      <c r="B119" s="87" t="s">
        <v>4198</v>
      </c>
      <c r="C119" s="738" t="s">
        <v>4203</v>
      </c>
      <c r="D119" s="754">
        <v>22000</v>
      </c>
      <c r="E119" s="87">
        <v>230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34">
        <f t="shared" si="4"/>
        <v>87.86610878661088</v>
      </c>
      <c r="B120" s="87" t="s">
        <v>4198</v>
      </c>
      <c r="C120" s="738" t="s">
        <v>4204</v>
      </c>
      <c r="D120" s="754">
        <v>21000</v>
      </c>
      <c r="E120" s="87">
        <v>239</v>
      </c>
      <c r="F120" s="563">
        <f t="shared" si="5"/>
        <v>21000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34">
        <f t="shared" si="4"/>
        <v>87.976539589442808</v>
      </c>
      <c r="B121" s="87" t="s">
        <v>4198</v>
      </c>
      <c r="C121" s="738" t="s">
        <v>4205</v>
      </c>
      <c r="D121" s="754">
        <v>30000</v>
      </c>
      <c r="E121" s="87">
        <v>341</v>
      </c>
      <c r="F121" s="563">
        <f t="shared" si="5"/>
        <v>30000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34">
        <f t="shared" si="4"/>
        <v>97.674418604651166</v>
      </c>
      <c r="B122" s="87" t="s">
        <v>4182</v>
      </c>
      <c r="C122" s="738" t="s">
        <v>66</v>
      </c>
      <c r="D122" s="754">
        <v>210</v>
      </c>
      <c r="E122" s="87">
        <v>2.15</v>
      </c>
      <c r="F122" s="563">
        <f t="shared" si="5"/>
        <v>210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34">
        <f t="shared" si="4"/>
        <v>88.235294117647058</v>
      </c>
      <c r="B123" s="87" t="s">
        <v>4182</v>
      </c>
      <c r="C123" s="738" t="s">
        <v>30</v>
      </c>
      <c r="D123" s="754">
        <v>9000</v>
      </c>
      <c r="E123" s="87">
        <v>102</v>
      </c>
      <c r="F123" s="563">
        <f t="shared" si="5"/>
        <v>9000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34">
        <f t="shared" si="4"/>
        <v>88.235294117647058</v>
      </c>
      <c r="B124" s="87" t="s">
        <v>4182</v>
      </c>
      <c r="C124" s="738" t="s">
        <v>30</v>
      </c>
      <c r="D124" s="754">
        <v>4500</v>
      </c>
      <c r="E124" s="87">
        <v>51</v>
      </c>
      <c r="F124" s="563">
        <f t="shared" si="5"/>
        <v>4500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34">
        <f t="shared" si="4"/>
        <v>87.912087912087912</v>
      </c>
      <c r="B125" s="87" t="s">
        <v>4182</v>
      </c>
      <c r="C125" s="738" t="s">
        <v>4208</v>
      </c>
      <c r="D125" s="754">
        <v>24000</v>
      </c>
      <c r="E125" s="573">
        <v>273</v>
      </c>
      <c r="F125" s="563">
        <f t="shared" si="5"/>
        <v>24000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34">
        <f t="shared" si="4"/>
        <v>87.912087912087912</v>
      </c>
      <c r="B126" s="87" t="s">
        <v>4182</v>
      </c>
      <c r="C126" s="738" t="s">
        <v>1823</v>
      </c>
      <c r="D126" s="754">
        <v>32000</v>
      </c>
      <c r="E126" s="573">
        <v>364</v>
      </c>
      <c r="F126" s="563">
        <f t="shared" si="5"/>
        <v>32000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34">
        <f t="shared" si="4"/>
        <v>87.912087912087912</v>
      </c>
      <c r="B127" s="87" t="s">
        <v>4182</v>
      </c>
      <c r="C127" s="738" t="s">
        <v>3922</v>
      </c>
      <c r="D127" s="754">
        <v>32000</v>
      </c>
      <c r="E127" s="573">
        <v>364</v>
      </c>
      <c r="F127" s="563">
        <f t="shared" si="5"/>
        <v>32000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34">
        <f t="shared" si="4"/>
        <v>88.105726872246692</v>
      </c>
      <c r="B128" s="87" t="s">
        <v>4182</v>
      </c>
      <c r="C128" s="738" t="s">
        <v>4209</v>
      </c>
      <c r="D128" s="754">
        <v>20000</v>
      </c>
      <c r="E128" s="573">
        <v>227</v>
      </c>
      <c r="F128" s="563">
        <f t="shared" si="5"/>
        <v>20000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34">
        <f t="shared" si="4"/>
        <v>87.976539589442808</v>
      </c>
      <c r="B129" s="87" t="s">
        <v>4182</v>
      </c>
      <c r="C129" s="738" t="s">
        <v>3565</v>
      </c>
      <c r="D129" s="754">
        <v>30000</v>
      </c>
      <c r="E129" s="573">
        <v>341</v>
      </c>
      <c r="F129" s="563">
        <f t="shared" si="5"/>
        <v>30000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34">
        <f t="shared" si="4"/>
        <v>88.07692307692308</v>
      </c>
      <c r="B130" s="87" t="s">
        <v>4182</v>
      </c>
      <c r="C130" s="738" t="s">
        <v>4210</v>
      </c>
      <c r="D130" s="754">
        <v>22900</v>
      </c>
      <c r="E130" s="573">
        <v>260</v>
      </c>
      <c r="F130" s="563">
        <f t="shared" si="5"/>
        <v>22900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34">
        <f t="shared" si="4"/>
        <v>88.235294117647058</v>
      </c>
      <c r="B131" s="87" t="s">
        <v>4182</v>
      </c>
      <c r="C131" s="738" t="s">
        <v>4211</v>
      </c>
      <c r="D131" s="754">
        <v>10500</v>
      </c>
      <c r="E131" s="573">
        <v>119</v>
      </c>
      <c r="F131" s="563">
        <f t="shared" si="5"/>
        <v>10500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34">
        <f t="shared" si="4"/>
        <v>97.276264591439684</v>
      </c>
      <c r="B132" s="87" t="s">
        <v>4182</v>
      </c>
      <c r="C132" s="738" t="s">
        <v>4212</v>
      </c>
      <c r="D132" s="754">
        <v>25000</v>
      </c>
      <c r="E132" s="573">
        <v>257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34">
        <f t="shared" si="4"/>
        <v>88.105726872246692</v>
      </c>
      <c r="B133" s="87" t="s">
        <v>4182</v>
      </c>
      <c r="C133" s="738" t="s">
        <v>4213</v>
      </c>
      <c r="D133" s="754">
        <v>20000</v>
      </c>
      <c r="E133" s="573">
        <v>227</v>
      </c>
      <c r="F133" s="563">
        <f t="shared" si="5"/>
        <v>20000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34">
        <f t="shared" ref="A134:A197" si="6">D134/E134</f>
        <v>88.028169014084511</v>
      </c>
      <c r="B134" s="87" t="s">
        <v>4182</v>
      </c>
      <c r="C134" s="738" t="s">
        <v>2147</v>
      </c>
      <c r="D134" s="754">
        <v>25000</v>
      </c>
      <c r="E134" s="573">
        <v>284</v>
      </c>
      <c r="F134" s="563">
        <f t="shared" ref="F134:F197" si="7">D134</f>
        <v>25000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34">
        <f t="shared" si="6"/>
        <v>88</v>
      </c>
      <c r="B135" s="87" t="s">
        <v>4182</v>
      </c>
      <c r="C135" s="738" t="s">
        <v>4214</v>
      </c>
      <c r="D135" s="754">
        <v>22000</v>
      </c>
      <c r="E135" s="573">
        <v>250</v>
      </c>
      <c r="F135" s="563">
        <f>D135</f>
        <v>22000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34">
        <f t="shared" si="6"/>
        <v>88.028169014084511</v>
      </c>
      <c r="B136" s="87" t="s">
        <v>4182</v>
      </c>
      <c r="C136" s="738" t="s">
        <v>4215</v>
      </c>
      <c r="D136" s="754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34">
        <f t="shared" si="6"/>
        <v>87.774294670846402</v>
      </c>
      <c r="B137" s="87" t="s">
        <v>4182</v>
      </c>
      <c r="C137" s="738" t="s">
        <v>4216</v>
      </c>
      <c r="D137" s="754">
        <v>28000</v>
      </c>
      <c r="E137" s="573">
        <v>319</v>
      </c>
      <c r="F137" s="563">
        <f t="shared" si="7"/>
        <v>28000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34">
        <f t="shared" si="6"/>
        <v>88.235294117647058</v>
      </c>
      <c r="B138" s="87" t="s">
        <v>4182</v>
      </c>
      <c r="C138" s="738" t="s">
        <v>4023</v>
      </c>
      <c r="D138" s="754">
        <v>9000</v>
      </c>
      <c r="E138" s="573">
        <v>102</v>
      </c>
      <c r="F138" s="563">
        <f t="shared" si="7"/>
        <v>9000</v>
      </c>
      <c r="G138" s="87">
        <f t="shared" si="8"/>
        <v>0</v>
      </c>
      <c r="H138" s="690"/>
      <c r="I138" s="693" t="s">
        <v>3681</v>
      </c>
      <c r="J138" s="692">
        <v>15000</v>
      </c>
      <c r="K138" s="692"/>
    </row>
    <row r="139" spans="1:11" ht="15">
      <c r="A139" s="734">
        <f t="shared" si="6"/>
        <v>98.039215686274503</v>
      </c>
      <c r="B139" s="87" t="s">
        <v>4183</v>
      </c>
      <c r="C139" s="738" t="s">
        <v>66</v>
      </c>
      <c r="D139" s="754">
        <v>100</v>
      </c>
      <c r="E139" s="573">
        <v>1.02</v>
      </c>
      <c r="F139" s="563">
        <f t="shared" si="7"/>
        <v>100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34">
        <f t="shared" si="6"/>
        <v>92.024539877300612</v>
      </c>
      <c r="B140" s="87" t="s">
        <v>4183</v>
      </c>
      <c r="C140" s="738" t="s">
        <v>3859</v>
      </c>
      <c r="D140" s="754">
        <v>15000</v>
      </c>
      <c r="E140" s="573">
        <v>163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34">
        <f t="shared" si="6"/>
        <v>88.541666666666671</v>
      </c>
      <c r="B141" s="87" t="s">
        <v>4183</v>
      </c>
      <c r="C141" s="738" t="s">
        <v>1923</v>
      </c>
      <c r="D141" s="754">
        <v>17000</v>
      </c>
      <c r="E141" s="573">
        <v>192</v>
      </c>
      <c r="F141" s="563">
        <f t="shared" si="7"/>
        <v>17000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34">
        <f t="shared" si="6"/>
        <v>89.887640449438209</v>
      </c>
      <c r="B142" s="87" t="s">
        <v>4183</v>
      </c>
      <c r="C142" s="738" t="s">
        <v>1855</v>
      </c>
      <c r="D142" s="754">
        <v>16000</v>
      </c>
      <c r="E142" s="573">
        <v>178</v>
      </c>
      <c r="F142" s="563">
        <f t="shared" si="7"/>
        <v>16000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34">
        <f t="shared" si="6"/>
        <v>91.370558375634516</v>
      </c>
      <c r="B143" s="87" t="s">
        <v>4183</v>
      </c>
      <c r="C143" s="738" t="s">
        <v>1925</v>
      </c>
      <c r="D143" s="754">
        <v>18000</v>
      </c>
      <c r="E143" s="573">
        <v>197</v>
      </c>
      <c r="F143" s="563">
        <f t="shared" si="7"/>
        <v>18000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34">
        <f t="shared" si="6"/>
        <v>88.235294117647058</v>
      </c>
      <c r="B144" s="87" t="s">
        <v>4183</v>
      </c>
      <c r="C144" s="738" t="s">
        <v>30</v>
      </c>
      <c r="D144" s="754">
        <v>6000</v>
      </c>
      <c r="E144" s="573">
        <v>68</v>
      </c>
      <c r="F144" s="563">
        <f t="shared" si="7"/>
        <v>6000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34">
        <f t="shared" si="6"/>
        <v>86.956521739130437</v>
      </c>
      <c r="B145" s="87" t="s">
        <v>4183</v>
      </c>
      <c r="C145" s="738" t="s">
        <v>30</v>
      </c>
      <c r="D145" s="754">
        <v>4000</v>
      </c>
      <c r="E145" s="573">
        <v>46</v>
      </c>
      <c r="F145" s="563">
        <f t="shared" si="7"/>
        <v>4000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34">
        <f t="shared" si="6"/>
        <v>87.976539589442808</v>
      </c>
      <c r="B146" s="87" t="s">
        <v>4183</v>
      </c>
      <c r="C146" s="738" t="s">
        <v>3537</v>
      </c>
      <c r="D146" s="754">
        <v>30000</v>
      </c>
      <c r="E146" s="573">
        <v>341</v>
      </c>
      <c r="F146" s="563">
        <f t="shared" si="7"/>
        <v>30000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34">
        <f t="shared" si="6"/>
        <v>87.774294670846402</v>
      </c>
      <c r="B147" s="87" t="s">
        <v>4183</v>
      </c>
      <c r="C147" s="738" t="s">
        <v>2582</v>
      </c>
      <c r="D147" s="754">
        <v>28000</v>
      </c>
      <c r="E147" s="573">
        <v>319</v>
      </c>
      <c r="F147" s="563">
        <f t="shared" si="7"/>
        <v>28000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34">
        <f t="shared" si="6"/>
        <v>87.837837837837839</v>
      </c>
      <c r="B148" s="87" t="s">
        <v>4183</v>
      </c>
      <c r="C148" s="738" t="s">
        <v>4219</v>
      </c>
      <c r="D148" s="754">
        <v>26000</v>
      </c>
      <c r="E148" s="573">
        <v>296</v>
      </c>
      <c r="F148" s="563">
        <f t="shared" si="7"/>
        <v>26000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34">
        <f t="shared" si="6"/>
        <v>90.651558073654385</v>
      </c>
      <c r="B149" s="87" t="s">
        <v>4183</v>
      </c>
      <c r="C149" s="738" t="s">
        <v>2073</v>
      </c>
      <c r="D149" s="754">
        <v>32000</v>
      </c>
      <c r="E149" s="573">
        <v>353</v>
      </c>
      <c r="F149" s="563">
        <f t="shared" si="7"/>
        <v>32000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34">
        <f t="shared" si="6"/>
        <v>92.436974789915965</v>
      </c>
      <c r="B150" s="87" t="s">
        <v>4183</v>
      </c>
      <c r="C150" s="738" t="s">
        <v>2605</v>
      </c>
      <c r="D150" s="754">
        <v>33000</v>
      </c>
      <c r="E150" s="573">
        <v>357</v>
      </c>
      <c r="F150" s="563">
        <f t="shared" si="7"/>
        <v>33000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34">
        <f t="shared" si="6"/>
        <v>87.976539589442808</v>
      </c>
      <c r="B151" s="87" t="s">
        <v>4183</v>
      </c>
      <c r="C151" s="738" t="s">
        <v>2463</v>
      </c>
      <c r="D151" s="754">
        <v>30000</v>
      </c>
      <c r="E151" s="573">
        <v>341</v>
      </c>
      <c r="F151" s="563">
        <f t="shared" si="7"/>
        <v>30000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34">
        <f t="shared" si="6"/>
        <v>87.976539589442808</v>
      </c>
      <c r="B152" s="87" t="s">
        <v>4183</v>
      </c>
      <c r="C152" s="738" t="s">
        <v>4220</v>
      </c>
      <c r="D152" s="754">
        <v>30000</v>
      </c>
      <c r="E152" s="573">
        <v>341</v>
      </c>
      <c r="F152" s="563">
        <f t="shared" si="7"/>
        <v>30000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34">
        <f t="shared" si="6"/>
        <v>88.028169014084511</v>
      </c>
      <c r="B153" s="87" t="s">
        <v>4183</v>
      </c>
      <c r="C153" s="738" t="s">
        <v>3557</v>
      </c>
      <c r="D153" s="754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34">
        <f t="shared" si="6"/>
        <v>87.786259541984734</v>
      </c>
      <c r="B154" s="87" t="s">
        <v>4183</v>
      </c>
      <c r="C154" s="738" t="s">
        <v>4221</v>
      </c>
      <c r="D154" s="754">
        <v>23000</v>
      </c>
      <c r="E154" s="573">
        <v>262</v>
      </c>
      <c r="F154" s="563">
        <f t="shared" si="7"/>
        <v>23000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34">
        <f t="shared" si="6"/>
        <v>93.093093093093088</v>
      </c>
      <c r="B155" s="87" t="s">
        <v>4183</v>
      </c>
      <c r="C155" s="738" t="s">
        <v>4222</v>
      </c>
      <c r="D155" s="754">
        <v>31000</v>
      </c>
      <c r="E155" s="573">
        <v>333</v>
      </c>
      <c r="F155" s="563">
        <f t="shared" si="7"/>
        <v>31000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34">
        <f t="shared" si="6"/>
        <v>87.804154302670625</v>
      </c>
      <c r="B156" s="87" t="s">
        <v>4183</v>
      </c>
      <c r="C156" s="738" t="s">
        <v>4223</v>
      </c>
      <c r="D156" s="754">
        <v>29590</v>
      </c>
      <c r="E156" s="573">
        <v>337</v>
      </c>
      <c r="F156" s="563">
        <f t="shared" si="7"/>
        <v>29590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34">
        <f t="shared" si="6"/>
        <v>88.028169014084511</v>
      </c>
      <c r="B157" s="87" t="s">
        <v>4183</v>
      </c>
      <c r="C157" s="738" t="s">
        <v>4224</v>
      </c>
      <c r="D157" s="754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34">
        <f t="shared" si="6"/>
        <v>87.947882736156359</v>
      </c>
      <c r="B158" s="87" t="s">
        <v>4183</v>
      </c>
      <c r="C158" s="738" t="s">
        <v>4225</v>
      </c>
      <c r="D158" s="754">
        <v>27000</v>
      </c>
      <c r="E158" s="573">
        <v>307</v>
      </c>
      <c r="F158" s="563">
        <f t="shared" si="7"/>
        <v>27000</v>
      </c>
      <c r="G158" s="87">
        <f t="shared" si="8"/>
        <v>0</v>
      </c>
      <c r="H158" s="690"/>
      <c r="I158" s="693" t="s">
        <v>4226</v>
      </c>
      <c r="J158" s="692">
        <v>10000</v>
      </c>
      <c r="K158" s="692"/>
    </row>
    <row r="159" spans="1:11" ht="15">
      <c r="A159" s="734">
        <f t="shared" si="6"/>
        <v>88.235294117647058</v>
      </c>
      <c r="B159" s="87" t="s">
        <v>4217</v>
      </c>
      <c r="C159" s="757" t="s">
        <v>30</v>
      </c>
      <c r="D159" s="754">
        <v>9000</v>
      </c>
      <c r="E159" s="573">
        <v>102</v>
      </c>
      <c r="F159" s="563">
        <f t="shared" si="7"/>
        <v>9000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34">
        <f t="shared" si="6"/>
        <v>88.235294117647058</v>
      </c>
      <c r="B160" s="87" t="s">
        <v>4217</v>
      </c>
      <c r="C160" s="757" t="s">
        <v>4228</v>
      </c>
      <c r="D160" s="754">
        <v>3000</v>
      </c>
      <c r="E160" s="573">
        <v>34</v>
      </c>
      <c r="F160" s="563">
        <f t="shared" si="7"/>
        <v>3000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34">
        <f t="shared" si="6"/>
        <v>88.235294117647058</v>
      </c>
      <c r="B161" s="87" t="s">
        <v>4217</v>
      </c>
      <c r="C161" s="757" t="s">
        <v>30</v>
      </c>
      <c r="D161" s="754">
        <v>4500</v>
      </c>
      <c r="E161" s="573">
        <v>51</v>
      </c>
      <c r="F161" s="563">
        <f t="shared" si="7"/>
        <v>4500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34">
        <f t="shared" si="6"/>
        <v>88.495575221238937</v>
      </c>
      <c r="B162" s="87" t="s">
        <v>4217</v>
      </c>
      <c r="C162" s="757" t="s">
        <v>3533</v>
      </c>
      <c r="D162" s="754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34">
        <f t="shared" si="6"/>
        <v>89.10891089108911</v>
      </c>
      <c r="B163" s="87" t="s">
        <v>4217</v>
      </c>
      <c r="C163" s="757" t="s">
        <v>1926</v>
      </c>
      <c r="D163" s="754">
        <v>18000</v>
      </c>
      <c r="E163" s="573">
        <v>202</v>
      </c>
      <c r="F163" s="563">
        <f t="shared" si="7"/>
        <v>18000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34">
        <f t="shared" si="6"/>
        <v>97.674418604651166</v>
      </c>
      <c r="B164" s="87" t="s">
        <v>4217</v>
      </c>
      <c r="C164" s="757" t="s">
        <v>66</v>
      </c>
      <c r="D164" s="754">
        <v>210</v>
      </c>
      <c r="E164" s="573">
        <v>2.15</v>
      </c>
      <c r="F164" s="563">
        <f t="shared" si="7"/>
        <v>210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34">
        <f t="shared" si="6"/>
        <v>87.912087912087912</v>
      </c>
      <c r="B165" s="87" t="s">
        <v>4217</v>
      </c>
      <c r="C165" s="738" t="s">
        <v>3806</v>
      </c>
      <c r="D165" s="754">
        <v>24000</v>
      </c>
      <c r="E165" s="573">
        <v>273</v>
      </c>
      <c r="F165" s="563">
        <f t="shared" si="7"/>
        <v>24000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34">
        <f t="shared" si="6"/>
        <v>97.719869706840385</v>
      </c>
      <c r="B166" s="87" t="s">
        <v>4217</v>
      </c>
      <c r="C166" s="738" t="s">
        <v>4229</v>
      </c>
      <c r="D166" s="754">
        <v>30000</v>
      </c>
      <c r="E166" s="573">
        <v>307</v>
      </c>
      <c r="F166" s="563">
        <f t="shared" si="7"/>
        <v>30000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34">
        <f t="shared" si="6"/>
        <v>87.947882736156359</v>
      </c>
      <c r="B167" s="87" t="s">
        <v>4217</v>
      </c>
      <c r="C167" s="738" t="s">
        <v>4230</v>
      </c>
      <c r="D167" s="754">
        <v>27000</v>
      </c>
      <c r="E167" s="573">
        <v>307</v>
      </c>
      <c r="F167" s="563">
        <f t="shared" si="7"/>
        <v>27000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34">
        <f t="shared" si="6"/>
        <v>87.78</v>
      </c>
      <c r="B168" s="87" t="s">
        <v>4217</v>
      </c>
      <c r="C168" s="738" t="s">
        <v>4231</v>
      </c>
      <c r="D168" s="754">
        <v>17556</v>
      </c>
      <c r="E168" s="573">
        <v>200</v>
      </c>
      <c r="F168" s="563">
        <f t="shared" si="7"/>
        <v>17556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34">
        <f t="shared" si="6"/>
        <v>88.235294117647058</v>
      </c>
      <c r="B169" s="87" t="s">
        <v>4218</v>
      </c>
      <c r="C169" s="738" t="s">
        <v>4232</v>
      </c>
      <c r="D169" s="754">
        <v>15000</v>
      </c>
      <c r="E169" s="573">
        <v>170</v>
      </c>
      <c r="F169" s="563">
        <f t="shared" si="7"/>
        <v>15000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34">
        <f t="shared" si="6"/>
        <v>88.235294117647058</v>
      </c>
      <c r="B170" s="87" t="s">
        <v>4218</v>
      </c>
      <c r="C170" s="770" t="s">
        <v>3681</v>
      </c>
      <c r="D170" s="771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34">
        <f t="shared" si="6"/>
        <v>87.912087912087912</v>
      </c>
      <c r="B171" s="87" t="s">
        <v>4218</v>
      </c>
      <c r="C171" s="729" t="s">
        <v>2043</v>
      </c>
      <c r="D171" s="771">
        <v>24000</v>
      </c>
      <c r="E171" s="573">
        <v>273</v>
      </c>
      <c r="F171" s="563">
        <f t="shared" si="7"/>
        <v>24000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34">
        <f t="shared" si="6"/>
        <v>91.743119266055047</v>
      </c>
      <c r="B172" s="87" t="s">
        <v>4218</v>
      </c>
      <c r="C172" s="729" t="s">
        <v>2359</v>
      </c>
      <c r="D172" s="771">
        <v>20000</v>
      </c>
      <c r="E172" s="573">
        <v>218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34">
        <f t="shared" si="6"/>
        <v>88.461538461538467</v>
      </c>
      <c r="B173" s="87" t="s">
        <v>4218</v>
      </c>
      <c r="C173" s="729" t="s">
        <v>3568</v>
      </c>
      <c r="D173" s="771">
        <v>23000</v>
      </c>
      <c r="E173" s="573">
        <v>260</v>
      </c>
      <c r="F173" s="563">
        <f t="shared" si="7"/>
        <v>23000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34">
        <f t="shared" si="6"/>
        <v>87.912087912087912</v>
      </c>
      <c r="B174" s="87" t="s">
        <v>4218</v>
      </c>
      <c r="C174" s="729" t="s">
        <v>30</v>
      </c>
      <c r="D174" s="771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34">
        <f t="shared" si="6"/>
        <v>88.495575221238937</v>
      </c>
      <c r="B175" s="87" t="s">
        <v>4218</v>
      </c>
      <c r="C175" s="729" t="s">
        <v>4233</v>
      </c>
      <c r="D175" s="771">
        <v>10000</v>
      </c>
      <c r="E175" s="573">
        <v>113</v>
      </c>
      <c r="F175" s="563">
        <f t="shared" si="7"/>
        <v>10000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34">
        <f t="shared" si="6"/>
        <v>87.912087912087912</v>
      </c>
      <c r="B176" s="87" t="s">
        <v>4218</v>
      </c>
      <c r="C176" s="729" t="s">
        <v>3803</v>
      </c>
      <c r="D176" s="771">
        <v>16000</v>
      </c>
      <c r="E176" s="573">
        <v>182</v>
      </c>
      <c r="F176" s="563">
        <f t="shared" si="7"/>
        <v>16000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34">
        <f t="shared" si="6"/>
        <v>102.94117647058823</v>
      </c>
      <c r="B177" s="87" t="s">
        <v>4218</v>
      </c>
      <c r="C177" s="729" t="s">
        <v>4234</v>
      </c>
      <c r="D177" s="771">
        <v>21000</v>
      </c>
      <c r="E177" s="573">
        <v>204</v>
      </c>
      <c r="F177" s="563">
        <f t="shared" si="7"/>
        <v>21000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34">
        <f t="shared" si="6"/>
        <v>96.385542168674704</v>
      </c>
      <c r="B178" s="87" t="s">
        <v>4218</v>
      </c>
      <c r="C178" s="729" t="s">
        <v>4235</v>
      </c>
      <c r="D178" s="771">
        <v>24000</v>
      </c>
      <c r="E178" s="574">
        <v>249</v>
      </c>
      <c r="F178" s="563">
        <f t="shared" si="7"/>
        <v>24000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34">
        <f t="shared" si="6"/>
        <v>87.912087912087912</v>
      </c>
      <c r="B179" s="87" t="s">
        <v>4218</v>
      </c>
      <c r="C179" s="729" t="s">
        <v>4236</v>
      </c>
      <c r="D179" s="771">
        <v>24000</v>
      </c>
      <c r="E179" s="573">
        <v>273</v>
      </c>
      <c r="F179" s="563">
        <f t="shared" si="7"/>
        <v>24000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34">
        <f t="shared" si="6"/>
        <v>89.285714285714292</v>
      </c>
      <c r="B180" s="87" t="s">
        <v>4218</v>
      </c>
      <c r="C180" s="729" t="s">
        <v>4113</v>
      </c>
      <c r="D180" s="771">
        <v>30000</v>
      </c>
      <c r="E180" s="573">
        <v>336</v>
      </c>
      <c r="F180" s="563">
        <f t="shared" si="7"/>
        <v>30000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34">
        <f t="shared" si="6"/>
        <v>87.976539589442808</v>
      </c>
      <c r="B181" s="87" t="s">
        <v>4218</v>
      </c>
      <c r="C181" s="729" t="s">
        <v>3053</v>
      </c>
      <c r="D181" s="771">
        <v>30000</v>
      </c>
      <c r="E181" s="573">
        <v>341</v>
      </c>
      <c r="F181" s="563">
        <f t="shared" si="7"/>
        <v>30000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34">
        <f t="shared" si="6"/>
        <v>88.028169014084511</v>
      </c>
      <c r="B182" s="87" t="s">
        <v>4218</v>
      </c>
      <c r="C182" s="729" t="s">
        <v>2211</v>
      </c>
      <c r="D182" s="771">
        <v>25000</v>
      </c>
      <c r="E182" s="573">
        <v>284</v>
      </c>
      <c r="F182" s="563">
        <f t="shared" si="7"/>
        <v>25000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34">
        <f t="shared" si="6"/>
        <v>88.028169014084511</v>
      </c>
      <c r="B183" s="87" t="s">
        <v>4218</v>
      </c>
      <c r="C183" s="729" t="s">
        <v>2939</v>
      </c>
      <c r="D183" s="771">
        <v>25000</v>
      </c>
      <c r="E183" s="573">
        <v>284</v>
      </c>
      <c r="F183" s="563">
        <f t="shared" si="7"/>
        <v>25000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34">
        <f t="shared" si="6"/>
        <v>88.028169014084511</v>
      </c>
      <c r="B184" s="87" t="s">
        <v>4218</v>
      </c>
      <c r="C184" s="729" t="s">
        <v>3089</v>
      </c>
      <c r="D184" s="771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34">
        <f t="shared" si="6"/>
        <v>88.028169014084511</v>
      </c>
      <c r="B185" s="87" t="s">
        <v>4218</v>
      </c>
      <c r="C185" s="729" t="s">
        <v>4237</v>
      </c>
      <c r="D185" s="771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34">
        <f t="shared" si="6"/>
        <v>88.028169014084511</v>
      </c>
      <c r="B186" s="87" t="s">
        <v>4218</v>
      </c>
      <c r="C186" s="729" t="s">
        <v>4238</v>
      </c>
      <c r="D186" s="771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34">
        <f t="shared" si="6"/>
        <v>88.028169014084511</v>
      </c>
      <c r="B187" s="87" t="s">
        <v>4218</v>
      </c>
      <c r="C187" s="729" t="s">
        <v>3652</v>
      </c>
      <c r="D187" s="771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34">
        <f t="shared" si="6"/>
        <v>95.652173913043484</v>
      </c>
      <c r="B188" s="87" t="s">
        <v>4227</v>
      </c>
      <c r="C188" s="729" t="s">
        <v>66</v>
      </c>
      <c r="D188" s="771">
        <v>110</v>
      </c>
      <c r="E188" s="573">
        <v>1.1499999999999999</v>
      </c>
      <c r="F188" s="563">
        <f t="shared" si="7"/>
        <v>110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34">
        <f t="shared" si="6"/>
        <v>88.105726872246692</v>
      </c>
      <c r="B189" s="87" t="s">
        <v>4227</v>
      </c>
      <c r="C189" s="729" t="s">
        <v>3124</v>
      </c>
      <c r="D189" s="771">
        <v>20000</v>
      </c>
      <c r="E189" s="573">
        <v>227</v>
      </c>
      <c r="F189" s="563">
        <f t="shared" si="7"/>
        <v>20000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34">
        <f t="shared" si="6"/>
        <v>87.786259541984734</v>
      </c>
      <c r="B190" s="87" t="s">
        <v>4227</v>
      </c>
      <c r="C190" s="729" t="s">
        <v>4241</v>
      </c>
      <c r="D190" s="771">
        <v>23000</v>
      </c>
      <c r="E190" s="573">
        <v>262</v>
      </c>
      <c r="F190" s="563">
        <f t="shared" si="7"/>
        <v>23000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34">
        <f t="shared" si="6"/>
        <v>88</v>
      </c>
      <c r="B191" s="87" t="s">
        <v>4227</v>
      </c>
      <c r="C191" s="729" t="s">
        <v>1891</v>
      </c>
      <c r="D191" s="771">
        <v>33000</v>
      </c>
      <c r="E191" s="573">
        <v>375</v>
      </c>
      <c r="F191" s="563">
        <f t="shared" si="7"/>
        <v>33000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34">
        <f t="shared" si="6"/>
        <v>87.976539589442808</v>
      </c>
      <c r="B192" s="87" t="s">
        <v>4227</v>
      </c>
      <c r="C192" s="729" t="s">
        <v>1959</v>
      </c>
      <c r="D192" s="771">
        <v>30000</v>
      </c>
      <c r="E192" s="573">
        <v>341</v>
      </c>
      <c r="F192" s="563">
        <f t="shared" si="7"/>
        <v>30000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34">
        <f t="shared" si="6"/>
        <v>89.285714285714292</v>
      </c>
      <c r="B193" s="87" t="s">
        <v>4227</v>
      </c>
      <c r="C193" s="729" t="s">
        <v>30</v>
      </c>
      <c r="D193" s="771">
        <v>5000</v>
      </c>
      <c r="E193" s="573">
        <v>56</v>
      </c>
      <c r="F193" s="563">
        <f t="shared" si="7"/>
        <v>5000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34">
        <f t="shared" si="6"/>
        <v>97.674418604651166</v>
      </c>
      <c r="B194" s="87" t="s">
        <v>4227</v>
      </c>
      <c r="C194" s="729" t="s">
        <v>66</v>
      </c>
      <c r="D194" s="771">
        <v>210</v>
      </c>
      <c r="E194" s="573">
        <v>2.15</v>
      </c>
      <c r="F194" s="563">
        <f t="shared" si="7"/>
        <v>210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34">
        <f t="shared" si="6"/>
        <v>88.235294117647058</v>
      </c>
      <c r="B195" s="87" t="s">
        <v>4227</v>
      </c>
      <c r="C195" s="729" t="s">
        <v>4242</v>
      </c>
      <c r="D195" s="771">
        <v>6000</v>
      </c>
      <c r="E195" s="573">
        <v>68</v>
      </c>
      <c r="F195" s="563">
        <f t="shared" si="7"/>
        <v>6000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34">
        <f t="shared" si="6"/>
        <v>88.028169014084511</v>
      </c>
      <c r="B196" s="87" t="s">
        <v>4227</v>
      </c>
      <c r="C196" s="729" t="s">
        <v>4243</v>
      </c>
      <c r="D196" s="771">
        <v>25000</v>
      </c>
      <c r="E196" s="573">
        <v>284</v>
      </c>
      <c r="F196" s="563">
        <f t="shared" si="7"/>
        <v>25000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34">
        <f t="shared" si="6"/>
        <v>88.028169014084511</v>
      </c>
      <c r="B197" s="87" t="s">
        <v>4227</v>
      </c>
      <c r="C197" s="729" t="s">
        <v>3607</v>
      </c>
      <c r="D197" s="771">
        <v>25000</v>
      </c>
      <c r="E197" s="573">
        <v>284</v>
      </c>
      <c r="F197" s="563">
        <f t="shared" si="7"/>
        <v>25000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34">
        <f t="shared" ref="A198:A262" si="9">D198/E198</f>
        <v>88.028169014084511</v>
      </c>
      <c r="B198" s="87" t="s">
        <v>4227</v>
      </c>
      <c r="C198" s="729" t="s">
        <v>4244</v>
      </c>
      <c r="D198" s="771">
        <v>25000</v>
      </c>
      <c r="E198" s="573">
        <v>284</v>
      </c>
      <c r="F198" s="563">
        <f t="shared" ref="F198:F262" si="10">D198</f>
        <v>25000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34">
        <f t="shared" si="9"/>
        <v>88.105726872246692</v>
      </c>
      <c r="B199" s="87" t="s">
        <v>4227</v>
      </c>
      <c r="C199" s="729" t="s">
        <v>4245</v>
      </c>
      <c r="D199" s="771">
        <v>20000</v>
      </c>
      <c r="E199" s="573">
        <v>227</v>
      </c>
      <c r="F199" s="563">
        <f t="shared" si="10"/>
        <v>20000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34">
        <f t="shared" si="9"/>
        <v>87.947882736156359</v>
      </c>
      <c r="B200" s="87" t="s">
        <v>4227</v>
      </c>
      <c r="C200" s="729" t="s">
        <v>4246</v>
      </c>
      <c r="D200" s="771">
        <v>27000</v>
      </c>
      <c r="E200" s="573">
        <v>307</v>
      </c>
      <c r="F200" s="563">
        <f t="shared" si="10"/>
        <v>27000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34">
        <f t="shared" si="9"/>
        <v>88</v>
      </c>
      <c r="B201" s="87" t="s">
        <v>4227</v>
      </c>
      <c r="C201" s="729" t="s">
        <v>4247</v>
      </c>
      <c r="D201" s="771">
        <v>33000</v>
      </c>
      <c r="E201" s="573">
        <v>375</v>
      </c>
      <c r="F201" s="563">
        <f t="shared" si="10"/>
        <v>33000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34">
        <f t="shared" si="9"/>
        <v>88.105726872246692</v>
      </c>
      <c r="B202" s="87" t="s">
        <v>4227</v>
      </c>
      <c r="C202" s="729" t="s">
        <v>4248</v>
      </c>
      <c r="D202" s="771">
        <v>20000</v>
      </c>
      <c r="E202" s="573">
        <v>227</v>
      </c>
      <c r="F202" s="563">
        <f t="shared" si="10"/>
        <v>20000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34">
        <f t="shared" si="9"/>
        <v>87.912087912087912</v>
      </c>
      <c r="B203" s="87" t="s">
        <v>4239</v>
      </c>
      <c r="C203" s="729" t="s">
        <v>30</v>
      </c>
      <c r="D203" s="771">
        <v>8000</v>
      </c>
      <c r="E203" s="573">
        <v>91</v>
      </c>
      <c r="F203" s="563">
        <f t="shared" si="10"/>
        <v>8000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34">
        <f t="shared" si="9"/>
        <v>88.235294117647058</v>
      </c>
      <c r="B204" s="87" t="s">
        <v>4239</v>
      </c>
      <c r="C204" s="729" t="s">
        <v>30</v>
      </c>
      <c r="D204" s="771">
        <v>4500</v>
      </c>
      <c r="E204" s="573">
        <v>51</v>
      </c>
      <c r="F204" s="563">
        <f t="shared" si="10"/>
        <v>4500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34">
        <f t="shared" si="9"/>
        <v>88.028169014084511</v>
      </c>
      <c r="B205" s="87" t="s">
        <v>4239</v>
      </c>
      <c r="C205" s="729" t="s">
        <v>4252</v>
      </c>
      <c r="D205" s="771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34">
        <f t="shared" si="9"/>
        <v>88.39779005524862</v>
      </c>
      <c r="B206" s="87" t="s">
        <v>4239</v>
      </c>
      <c r="C206" s="729" t="s">
        <v>1924</v>
      </c>
      <c r="D206" s="771">
        <v>16000</v>
      </c>
      <c r="E206" s="573">
        <v>181</v>
      </c>
      <c r="F206" s="563">
        <f t="shared" si="10"/>
        <v>16000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34">
        <f t="shared" si="9"/>
        <v>90.425531914893611</v>
      </c>
      <c r="B207" s="87" t="s">
        <v>4239</v>
      </c>
      <c r="C207" s="729" t="s">
        <v>2044</v>
      </c>
      <c r="D207" s="771">
        <v>17000</v>
      </c>
      <c r="E207" s="573">
        <v>188</v>
      </c>
      <c r="F207" s="563">
        <f t="shared" si="10"/>
        <v>17000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34">
        <f t="shared" si="9"/>
        <v>87.774294670846402</v>
      </c>
      <c r="B208" s="87" t="s">
        <v>4239</v>
      </c>
      <c r="C208" s="729" t="s">
        <v>4249</v>
      </c>
      <c r="D208" s="771">
        <v>28000</v>
      </c>
      <c r="E208" s="573">
        <v>319</v>
      </c>
      <c r="F208" s="563">
        <f t="shared" si="10"/>
        <v>28000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34">
        <f t="shared" si="9"/>
        <v>92.10526315789474</v>
      </c>
      <c r="B209" s="87" t="s">
        <v>4239</v>
      </c>
      <c r="C209" s="729" t="s">
        <v>2294</v>
      </c>
      <c r="D209" s="771">
        <v>21000</v>
      </c>
      <c r="E209" s="573">
        <v>228</v>
      </c>
      <c r="F209" s="563">
        <f t="shared" si="10"/>
        <v>21000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34">
        <f t="shared" si="9"/>
        <v>88.105726872246692</v>
      </c>
      <c r="B210" s="87" t="s">
        <v>4239</v>
      </c>
      <c r="C210" s="729">
        <v>9235</v>
      </c>
      <c r="D210" s="771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34">
        <f t="shared" si="9"/>
        <v>92.592592592592595</v>
      </c>
      <c r="B211" s="87" t="s">
        <v>4239</v>
      </c>
      <c r="C211" s="729">
        <v>9606</v>
      </c>
      <c r="D211" s="771">
        <v>20000</v>
      </c>
      <c r="E211" s="573">
        <v>216</v>
      </c>
      <c r="F211" s="563">
        <f t="shared" si="10"/>
        <v>20000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34">
        <f t="shared" si="9"/>
        <v>88.105726872246692</v>
      </c>
      <c r="B212" s="87" t="s">
        <v>4239</v>
      </c>
      <c r="C212" s="729">
        <v>5650</v>
      </c>
      <c r="D212" s="771">
        <v>20000</v>
      </c>
      <c r="E212" s="573">
        <v>227</v>
      </c>
      <c r="F212" s="563">
        <f t="shared" si="10"/>
        <v>20000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34">
        <f t="shared" si="9"/>
        <v>93.841642228739005</v>
      </c>
      <c r="B213" s="87" t="s">
        <v>4239</v>
      </c>
      <c r="C213" s="729">
        <v>9458</v>
      </c>
      <c r="D213" s="771">
        <v>32000</v>
      </c>
      <c r="E213" s="573">
        <v>341</v>
      </c>
      <c r="F213" s="563">
        <f t="shared" si="10"/>
        <v>32000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34">
        <f t="shared" si="9"/>
        <v>99.378881987577643</v>
      </c>
      <c r="B214" s="87" t="s">
        <v>4239</v>
      </c>
      <c r="C214" s="729">
        <v>9457</v>
      </c>
      <c r="D214" s="771">
        <v>32000</v>
      </c>
      <c r="E214" s="573">
        <v>322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34">
        <f t="shared" si="9"/>
        <v>121.33891213389121</v>
      </c>
      <c r="B215" s="87" t="s">
        <v>4239</v>
      </c>
      <c r="C215" s="729">
        <v>5502</v>
      </c>
      <c r="D215" s="771">
        <v>29000</v>
      </c>
      <c r="E215" s="573">
        <v>239</v>
      </c>
      <c r="F215" s="563">
        <f t="shared" si="10"/>
        <v>29000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34">
        <f t="shared" si="9"/>
        <v>85.271317829457359</v>
      </c>
      <c r="B216" s="87" t="s">
        <v>4239</v>
      </c>
      <c r="C216" s="729">
        <v>1218</v>
      </c>
      <c r="D216" s="771">
        <v>22000</v>
      </c>
      <c r="E216" s="573">
        <v>258</v>
      </c>
      <c r="F216" s="563">
        <f t="shared" si="10"/>
        <v>22000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34">
        <f t="shared" si="9"/>
        <v>134.71502590673575</v>
      </c>
      <c r="B217" s="87" t="s">
        <v>4239</v>
      </c>
      <c r="C217" s="729">
        <v>6014</v>
      </c>
      <c r="D217" s="771">
        <v>26000</v>
      </c>
      <c r="E217" s="573">
        <v>193</v>
      </c>
      <c r="F217" s="563">
        <f t="shared" si="10"/>
        <v>26000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34">
        <f t="shared" si="9"/>
        <v>144.06779661016949</v>
      </c>
      <c r="B218" s="87" t="s">
        <v>4239</v>
      </c>
      <c r="C218" s="729">
        <v>6402</v>
      </c>
      <c r="D218" s="771">
        <v>17000</v>
      </c>
      <c r="E218" s="573">
        <v>118</v>
      </c>
      <c r="F218" s="563">
        <f t="shared" si="10"/>
        <v>17000</v>
      </c>
      <c r="G218" s="87">
        <f t="shared" si="8"/>
        <v>0</v>
      </c>
      <c r="H218" s="690"/>
      <c r="I218" s="730"/>
      <c r="J218" s="692"/>
      <c r="K218" s="692"/>
    </row>
    <row r="219" spans="1:11" ht="15">
      <c r="A219" s="734">
        <f t="shared" si="9"/>
        <v>89.552238805970148</v>
      </c>
      <c r="B219" s="87" t="s">
        <v>4239</v>
      </c>
      <c r="C219" s="729">
        <v>7446</v>
      </c>
      <c r="D219" s="771">
        <v>24000</v>
      </c>
      <c r="E219" s="573">
        <v>268</v>
      </c>
      <c r="F219" s="563">
        <f t="shared" si="10"/>
        <v>24000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34">
        <f t="shared" si="9"/>
        <v>88.888888888888886</v>
      </c>
      <c r="B220" s="87" t="s">
        <v>4240</v>
      </c>
      <c r="C220" s="729" t="s">
        <v>30</v>
      </c>
      <c r="D220" s="771">
        <v>4000</v>
      </c>
      <c r="E220" s="573">
        <v>45</v>
      </c>
      <c r="F220" s="563">
        <f t="shared" si="10"/>
        <v>4000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34">
        <f t="shared" si="9"/>
        <v>87.804878048780495</v>
      </c>
      <c r="B221" s="87" t="s">
        <v>4240</v>
      </c>
      <c r="C221" s="729">
        <v>7878</v>
      </c>
      <c r="D221" s="771">
        <v>18000</v>
      </c>
      <c r="E221" s="573">
        <v>205</v>
      </c>
      <c r="F221" s="563">
        <f t="shared" si="10"/>
        <v>18000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34">
        <f t="shared" si="9"/>
        <v>99.04153354632588</v>
      </c>
      <c r="B222" s="87" t="s">
        <v>4240</v>
      </c>
      <c r="C222" s="729">
        <v>2045</v>
      </c>
      <c r="D222" s="771">
        <v>31000</v>
      </c>
      <c r="E222" s="573">
        <v>313</v>
      </c>
      <c r="F222" s="563">
        <f t="shared" si="10"/>
        <v>31000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34">
        <f t="shared" si="9"/>
        <v>88.105726872246692</v>
      </c>
      <c r="B223" s="87" t="s">
        <v>4240</v>
      </c>
      <c r="C223" s="729">
        <v>7775</v>
      </c>
      <c r="D223" s="771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34">
        <f t="shared" si="9"/>
        <v>93.75</v>
      </c>
      <c r="B224" s="87" t="s">
        <v>4240</v>
      </c>
      <c r="C224" s="770">
        <v>51</v>
      </c>
      <c r="D224" s="771">
        <v>18000</v>
      </c>
      <c r="E224" s="573">
        <v>192</v>
      </c>
      <c r="F224" s="563">
        <f t="shared" si="10"/>
        <v>18000</v>
      </c>
      <c r="G224" s="87">
        <f t="shared" si="8"/>
        <v>0</v>
      </c>
      <c r="H224" s="690"/>
      <c r="I224" s="693" t="s">
        <v>1923</v>
      </c>
      <c r="J224" s="692">
        <v>17000</v>
      </c>
      <c r="K224" s="692"/>
    </row>
    <row r="225" spans="1:11" ht="15">
      <c r="A225" s="734">
        <f t="shared" si="9"/>
        <v>88.082901554404145</v>
      </c>
      <c r="B225" s="87" t="s">
        <v>4240</v>
      </c>
      <c r="C225" s="729">
        <v>5151</v>
      </c>
      <c r="D225" s="771">
        <v>17000</v>
      </c>
      <c r="E225" s="573">
        <v>193</v>
      </c>
      <c r="F225" s="563">
        <f t="shared" si="10"/>
        <v>17000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34">
        <f t="shared" si="9"/>
        <v>125</v>
      </c>
      <c r="B226" s="87" t="s">
        <v>4240</v>
      </c>
      <c r="C226" s="770">
        <v>9989</v>
      </c>
      <c r="D226" s="771">
        <v>17000</v>
      </c>
      <c r="E226" s="573">
        <v>136</v>
      </c>
      <c r="F226" s="563">
        <f t="shared" si="10"/>
        <v>17000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34">
        <f t="shared" si="9"/>
        <v>88</v>
      </c>
      <c r="B227" s="87" t="s">
        <v>4240</v>
      </c>
      <c r="C227" s="729">
        <v>3259</v>
      </c>
      <c r="D227" s="771">
        <v>22000</v>
      </c>
      <c r="E227" s="573">
        <v>250</v>
      </c>
      <c r="F227" s="563">
        <f t="shared" si="10"/>
        <v>22000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34">
        <f t="shared" si="9"/>
        <v>88</v>
      </c>
      <c r="B228" s="87" t="s">
        <v>4240</v>
      </c>
      <c r="C228" s="729">
        <v>9713</v>
      </c>
      <c r="D228" s="771">
        <v>22000</v>
      </c>
      <c r="E228" s="573">
        <v>250</v>
      </c>
      <c r="F228" s="563">
        <f t="shared" si="10"/>
        <v>22000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34">
        <f t="shared" si="9"/>
        <v>87.786259541984734</v>
      </c>
      <c r="B229" s="87" t="s">
        <v>4240</v>
      </c>
      <c r="C229" s="729">
        <v>9362</v>
      </c>
      <c r="D229" s="771">
        <v>23000</v>
      </c>
      <c r="E229" s="573">
        <v>262</v>
      </c>
      <c r="F229" s="563">
        <f t="shared" si="10"/>
        <v>23000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34">
        <f t="shared" si="9"/>
        <v>88.235294117647058</v>
      </c>
      <c r="B230" s="87" t="s">
        <v>4240</v>
      </c>
      <c r="C230" s="729">
        <v>4597</v>
      </c>
      <c r="D230" s="771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34">
        <f t="shared" si="9"/>
        <v>94.462540716612381</v>
      </c>
      <c r="B231" s="87" t="s">
        <v>4240</v>
      </c>
      <c r="C231" s="729">
        <v>8060</v>
      </c>
      <c r="D231" s="771">
        <v>29000</v>
      </c>
      <c r="E231" s="573">
        <v>307</v>
      </c>
      <c r="F231" s="563">
        <f t="shared" si="10"/>
        <v>29000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34">
        <f t="shared" si="9"/>
        <v>87.848484848484844</v>
      </c>
      <c r="B232" s="87" t="s">
        <v>4240</v>
      </c>
      <c r="C232" s="729" t="s">
        <v>4253</v>
      </c>
      <c r="D232" s="771">
        <v>2899</v>
      </c>
      <c r="E232" s="573">
        <v>33</v>
      </c>
      <c r="F232" s="563">
        <f t="shared" si="10"/>
        <v>2899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34">
        <f t="shared" si="9"/>
        <v>87.774294670846402</v>
      </c>
      <c r="B233" s="87" t="s">
        <v>4240</v>
      </c>
      <c r="C233" s="729">
        <v>7507</v>
      </c>
      <c r="D233" s="771">
        <v>28000</v>
      </c>
      <c r="E233" s="573">
        <v>319</v>
      </c>
      <c r="F233" s="563">
        <f t="shared" si="10"/>
        <v>28000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34">
        <f t="shared" si="9"/>
        <v>87.939698492462313</v>
      </c>
      <c r="B234" s="87" t="s">
        <v>4240</v>
      </c>
      <c r="C234" s="729">
        <v>2035</v>
      </c>
      <c r="D234" s="771">
        <v>35000</v>
      </c>
      <c r="E234" s="573">
        <v>398</v>
      </c>
      <c r="F234" s="563">
        <f t="shared" si="10"/>
        <v>35000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34">
        <f t="shared" si="9"/>
        <v>88</v>
      </c>
      <c r="B235" s="87" t="s">
        <v>4240</v>
      </c>
      <c r="C235" s="729">
        <v>8158</v>
      </c>
      <c r="D235" s="771">
        <v>22000</v>
      </c>
      <c r="E235" s="573">
        <v>250</v>
      </c>
      <c r="F235" s="563">
        <f t="shared" si="10"/>
        <v>22000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34">
        <f t="shared" si="9"/>
        <v>88.235294117647058</v>
      </c>
      <c r="B236" s="87" t="s">
        <v>4240</v>
      </c>
      <c r="C236" s="729">
        <v>2682</v>
      </c>
      <c r="D236" s="771">
        <v>15000</v>
      </c>
      <c r="E236" s="573">
        <v>170</v>
      </c>
      <c r="F236" s="563">
        <f t="shared" si="10"/>
        <v>15000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34">
        <f t="shared" si="9"/>
        <v>88.607594936708864</v>
      </c>
      <c r="B237" s="87" t="s">
        <v>4240</v>
      </c>
      <c r="C237" s="729">
        <v>7258</v>
      </c>
      <c r="D237" s="771">
        <v>28000</v>
      </c>
      <c r="E237" s="573">
        <v>316</v>
      </c>
      <c r="F237" s="563">
        <f t="shared" si="10"/>
        <v>28000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34">
        <f t="shared" si="9"/>
        <v>87.947882736156359</v>
      </c>
      <c r="B238" s="87" t="s">
        <v>4240</v>
      </c>
      <c r="C238" s="729">
        <v>7045</v>
      </c>
      <c r="D238" s="771">
        <v>27000</v>
      </c>
      <c r="E238" s="573">
        <v>307</v>
      </c>
      <c r="F238" s="563">
        <f t="shared" si="10"/>
        <v>27000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34">
        <f t="shared" si="9"/>
        <v>87.96052631578948</v>
      </c>
      <c r="B239" s="87" t="s">
        <v>4240</v>
      </c>
      <c r="C239" s="729" t="s">
        <v>4254</v>
      </c>
      <c r="D239" s="771">
        <v>26740</v>
      </c>
      <c r="E239" s="573">
        <v>304</v>
      </c>
      <c r="F239" s="563">
        <f t="shared" si="10"/>
        <v>26740</v>
      </c>
      <c r="G239" s="87">
        <f t="shared" si="8"/>
        <v>0</v>
      </c>
      <c r="H239" s="690"/>
      <c r="I239" s="693" t="s">
        <v>4255</v>
      </c>
      <c r="J239" s="692">
        <v>27000</v>
      </c>
      <c r="K239" s="692"/>
    </row>
    <row r="240" spans="1:11" ht="15">
      <c r="A240" s="734">
        <f t="shared" si="9"/>
        <v>92.592592592592595</v>
      </c>
      <c r="B240" s="87" t="s">
        <v>4240</v>
      </c>
      <c r="C240" s="729">
        <v>9918</v>
      </c>
      <c r="D240" s="771">
        <v>30000</v>
      </c>
      <c r="E240" s="573">
        <v>324</v>
      </c>
      <c r="F240" s="563">
        <f t="shared" si="10"/>
        <v>30000</v>
      </c>
      <c r="G240" s="87">
        <f t="shared" si="8"/>
        <v>0</v>
      </c>
      <c r="H240" s="690"/>
      <c r="I240" s="693" t="s">
        <v>1925</v>
      </c>
      <c r="J240" s="692">
        <v>18000</v>
      </c>
      <c r="K240" s="692"/>
    </row>
    <row r="241" spans="1:11" ht="15">
      <c r="A241" s="734">
        <f t="shared" si="9"/>
        <v>88.235294117647058</v>
      </c>
      <c r="B241" s="87" t="s">
        <v>4250</v>
      </c>
      <c r="C241" s="729" t="s">
        <v>30</v>
      </c>
      <c r="D241" s="771">
        <v>3000</v>
      </c>
      <c r="E241" s="573">
        <v>34</v>
      </c>
      <c r="F241" s="563">
        <f t="shared" si="10"/>
        <v>3000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34">
        <f t="shared" si="9"/>
        <v>88.028169014084511</v>
      </c>
      <c r="B242" s="87" t="s">
        <v>4250</v>
      </c>
      <c r="C242" s="738">
        <v>7565</v>
      </c>
      <c r="D242" s="754">
        <v>25000</v>
      </c>
      <c r="E242" s="87">
        <v>284</v>
      </c>
      <c r="F242" s="563">
        <f t="shared" si="10"/>
        <v>25000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34">
        <f t="shared" si="9"/>
        <v>88.235294117647058</v>
      </c>
      <c r="B243" s="87" t="s">
        <v>4250</v>
      </c>
      <c r="C243" s="738" t="s">
        <v>30</v>
      </c>
      <c r="D243" s="754">
        <v>9000</v>
      </c>
      <c r="E243" s="87">
        <v>102</v>
      </c>
      <c r="F243" s="563">
        <f t="shared" si="10"/>
        <v>9000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34">
        <f t="shared" si="9"/>
        <v>88.082901554404145</v>
      </c>
      <c r="B244" s="87" t="s">
        <v>4250</v>
      </c>
      <c r="C244" s="738">
        <v>1573</v>
      </c>
      <c r="D244" s="754">
        <v>17000</v>
      </c>
      <c r="E244" s="87">
        <v>193</v>
      </c>
      <c r="F244" s="563">
        <f t="shared" si="10"/>
        <v>17000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34">
        <f t="shared" si="9"/>
        <v>88.235294117647058</v>
      </c>
      <c r="B245" s="87" t="s">
        <v>4250</v>
      </c>
      <c r="C245" s="738">
        <v>3050</v>
      </c>
      <c r="D245" s="754">
        <v>15000</v>
      </c>
      <c r="E245" s="87">
        <v>170</v>
      </c>
      <c r="F245" s="563">
        <f t="shared" si="10"/>
        <v>15000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34">
        <f t="shared" si="9"/>
        <v>88.235294117647058</v>
      </c>
      <c r="B246" s="87" t="s">
        <v>4250</v>
      </c>
      <c r="C246" s="738" t="s">
        <v>30</v>
      </c>
      <c r="D246" s="754">
        <v>9000</v>
      </c>
      <c r="E246" s="87">
        <v>102</v>
      </c>
      <c r="F246" s="563">
        <f t="shared" si="10"/>
        <v>9000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34">
        <f t="shared" si="9"/>
        <v>97.674418604651166</v>
      </c>
      <c r="B247" s="87" t="s">
        <v>4250</v>
      </c>
      <c r="C247" s="757" t="s">
        <v>66</v>
      </c>
      <c r="D247" s="754">
        <v>210</v>
      </c>
      <c r="E247" s="87">
        <v>2.15</v>
      </c>
      <c r="F247" s="563">
        <f t="shared" si="10"/>
        <v>210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34">
        <f t="shared" si="9"/>
        <v>88</v>
      </c>
      <c r="B248" s="87" t="s">
        <v>4250</v>
      </c>
      <c r="C248" s="777" t="s">
        <v>4257</v>
      </c>
      <c r="D248" s="754">
        <v>22000</v>
      </c>
      <c r="E248" s="87">
        <v>250</v>
      </c>
      <c r="F248" s="563">
        <f t="shared" si="10"/>
        <v>22000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34">
        <f t="shared" si="9"/>
        <v>94.936708860759495</v>
      </c>
      <c r="B249" s="87" t="s">
        <v>4250</v>
      </c>
      <c r="C249" s="738">
        <v>7569</v>
      </c>
      <c r="D249" s="754">
        <v>30000</v>
      </c>
      <c r="E249" s="87">
        <v>316</v>
      </c>
      <c r="F249" s="563">
        <f t="shared" si="10"/>
        <v>30000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34">
        <f t="shared" si="9"/>
        <v>95.070422535211264</v>
      </c>
      <c r="B250" s="87" t="s">
        <v>4250</v>
      </c>
      <c r="C250" s="738">
        <v>8737</v>
      </c>
      <c r="D250" s="754">
        <v>27000</v>
      </c>
      <c r="E250" s="87">
        <v>284</v>
      </c>
      <c r="F250" s="563">
        <f t="shared" si="10"/>
        <v>27000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34">
        <f t="shared" si="9"/>
        <v>88.028169014084511</v>
      </c>
      <c r="B251" s="87" t="s">
        <v>4250</v>
      </c>
      <c r="C251" s="738">
        <v>3287</v>
      </c>
      <c r="D251" s="754">
        <v>25000</v>
      </c>
      <c r="E251" s="87">
        <v>284</v>
      </c>
      <c r="F251" s="563">
        <f t="shared" si="10"/>
        <v>25000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34">
        <f t="shared" si="9"/>
        <v>88.028169014084511</v>
      </c>
      <c r="B252" s="87" t="s">
        <v>4250</v>
      </c>
      <c r="C252" s="738">
        <v>5278</v>
      </c>
      <c r="D252" s="754">
        <v>25000</v>
      </c>
      <c r="E252" s="87">
        <v>284</v>
      </c>
      <c r="F252" s="563">
        <f t="shared" si="10"/>
        <v>25000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34">
        <f t="shared" si="9"/>
        <v>88</v>
      </c>
      <c r="B253" s="87" t="s">
        <v>4250</v>
      </c>
      <c r="C253" s="738">
        <v>7221</v>
      </c>
      <c r="D253" s="754">
        <v>22000</v>
      </c>
      <c r="E253" s="87">
        <v>250</v>
      </c>
      <c r="F253" s="563">
        <f t="shared" si="10"/>
        <v>22000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34">
        <f t="shared" si="9"/>
        <v>88</v>
      </c>
      <c r="B254" s="87" t="s">
        <v>4250</v>
      </c>
      <c r="C254" s="738">
        <v>2315</v>
      </c>
      <c r="D254" s="754">
        <v>11000</v>
      </c>
      <c r="E254" s="87">
        <v>125</v>
      </c>
      <c r="F254" s="563">
        <f t="shared" si="10"/>
        <v>11000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34">
        <f t="shared" si="9"/>
        <v>87.774294670846402</v>
      </c>
      <c r="B255" s="87" t="s">
        <v>4250</v>
      </c>
      <c r="C255" s="738">
        <v>8963</v>
      </c>
      <c r="D255" s="754">
        <v>28000</v>
      </c>
      <c r="E255" s="87">
        <v>319</v>
      </c>
      <c r="F255" s="563">
        <f t="shared" si="10"/>
        <v>28000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34">
        <f t="shared" si="9"/>
        <v>93.45794392523365</v>
      </c>
      <c r="B256" s="87" t="s">
        <v>4250</v>
      </c>
      <c r="C256" s="738">
        <v>1115</v>
      </c>
      <c r="D256" s="754">
        <v>20000</v>
      </c>
      <c r="E256" s="87">
        <v>214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34">
        <f t="shared" si="9"/>
        <v>94.117647058823536</v>
      </c>
      <c r="B257" s="87" t="s">
        <v>4250</v>
      </c>
      <c r="C257" s="738">
        <v>7217</v>
      </c>
      <c r="D257" s="754">
        <v>32000</v>
      </c>
      <c r="E257" s="87">
        <v>340</v>
      </c>
      <c r="F257" s="563">
        <f t="shared" si="10"/>
        <v>32000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34">
        <f t="shared" si="9"/>
        <v>96.685082872928177</v>
      </c>
      <c r="B258" s="87" t="s">
        <v>4250</v>
      </c>
      <c r="C258" s="738">
        <v>9751</v>
      </c>
      <c r="D258" s="754">
        <v>35000</v>
      </c>
      <c r="E258" s="87">
        <v>362</v>
      </c>
      <c r="F258" s="563">
        <f t="shared" si="10"/>
        <v>35000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34">
        <f t="shared" si="9"/>
        <v>117.64705882352941</v>
      </c>
      <c r="B259" s="87" t="s">
        <v>4251</v>
      </c>
      <c r="C259" s="738" t="s">
        <v>4259</v>
      </c>
      <c r="D259" s="754">
        <v>20000</v>
      </c>
      <c r="E259" s="87">
        <v>170</v>
      </c>
      <c r="F259" s="563">
        <f t="shared" si="10"/>
        <v>20000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34">
        <f t="shared" si="9"/>
        <v>66.079295154185019</v>
      </c>
      <c r="B260" s="87" t="s">
        <v>4251</v>
      </c>
      <c r="C260" s="738" t="s">
        <v>2891</v>
      </c>
      <c r="D260" s="754">
        <v>15000</v>
      </c>
      <c r="E260" s="87">
        <v>227</v>
      </c>
      <c r="F260" s="563">
        <f t="shared" si="10"/>
        <v>15000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34">
        <f t="shared" si="9"/>
        <v>104.71204188481676</v>
      </c>
      <c r="B261" s="87" t="s">
        <v>4251</v>
      </c>
      <c r="C261" s="738" t="s">
        <v>2490</v>
      </c>
      <c r="D261" s="754">
        <v>20000</v>
      </c>
      <c r="E261" s="87">
        <v>191</v>
      </c>
      <c r="F261" s="563">
        <f t="shared" si="10"/>
        <v>20000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34">
        <f t="shared" si="9"/>
        <v>98.901098901098905</v>
      </c>
      <c r="B262" s="87" t="s">
        <v>4251</v>
      </c>
      <c r="C262" s="738" t="s">
        <v>2078</v>
      </c>
      <c r="D262" s="754">
        <v>18000</v>
      </c>
      <c r="E262" s="87">
        <v>182</v>
      </c>
      <c r="F262" s="563">
        <f t="shared" si="10"/>
        <v>18000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34">
        <f t="shared" ref="A263:A338" si="11">D263/E263</f>
        <v>86.021505376344081</v>
      </c>
      <c r="B263" s="87" t="s">
        <v>4251</v>
      </c>
      <c r="C263" s="738" t="s">
        <v>2079</v>
      </c>
      <c r="D263" s="754">
        <v>16000</v>
      </c>
      <c r="E263" s="87">
        <v>186</v>
      </c>
      <c r="F263" s="563">
        <f t="shared" ref="F263:F338" si="12">D263</f>
        <v>16000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34">
        <f t="shared" si="11"/>
        <v>110.13215859030836</v>
      </c>
      <c r="B264" s="87" t="s">
        <v>4251</v>
      </c>
      <c r="C264" s="738" t="s">
        <v>4260</v>
      </c>
      <c r="D264" s="754">
        <v>25000</v>
      </c>
      <c r="E264" s="87">
        <v>227</v>
      </c>
      <c r="F264" s="563">
        <f t="shared" si="12"/>
        <v>25000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34">
        <f t="shared" si="11"/>
        <v>117.64705882352941</v>
      </c>
      <c r="B265" s="87" t="s">
        <v>4251</v>
      </c>
      <c r="C265" s="738" t="s">
        <v>4261</v>
      </c>
      <c r="D265" s="754">
        <v>20000</v>
      </c>
      <c r="E265" s="87">
        <v>170</v>
      </c>
      <c r="F265" s="563">
        <f t="shared" si="12"/>
        <v>20000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34">
        <f t="shared" si="11"/>
        <v>88.235294117647058</v>
      </c>
      <c r="B266" s="87" t="s">
        <v>4251</v>
      </c>
      <c r="C266" s="738" t="s">
        <v>30</v>
      </c>
      <c r="D266" s="754">
        <v>4500</v>
      </c>
      <c r="E266" s="87">
        <v>51</v>
      </c>
      <c r="F266" s="563">
        <f t="shared" si="12"/>
        <v>4500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34">
        <f t="shared" si="11"/>
        <v>78.534031413612567</v>
      </c>
      <c r="B267" s="87" t="s">
        <v>4251</v>
      </c>
      <c r="C267" s="738" t="s">
        <v>4262</v>
      </c>
      <c r="D267" s="754">
        <v>15000</v>
      </c>
      <c r="E267" s="87">
        <v>191</v>
      </c>
      <c r="F267" s="563">
        <f t="shared" si="12"/>
        <v>15000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34">
        <f t="shared" si="11"/>
        <v>105.88235294117646</v>
      </c>
      <c r="B268" s="87" t="s">
        <v>4251</v>
      </c>
      <c r="C268" s="738" t="s">
        <v>2080</v>
      </c>
      <c r="D268" s="754">
        <v>18000</v>
      </c>
      <c r="E268" s="87">
        <v>170</v>
      </c>
      <c r="F268" s="563">
        <f t="shared" si="12"/>
        <v>18000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34">
        <f t="shared" si="11"/>
        <v>58.608058608058606</v>
      </c>
      <c r="B269" s="87" t="s">
        <v>4251</v>
      </c>
      <c r="C269" s="738" t="s">
        <v>3193</v>
      </c>
      <c r="D269" s="754">
        <v>16000</v>
      </c>
      <c r="E269" s="87">
        <v>273</v>
      </c>
      <c r="F269" s="563">
        <f t="shared" si="12"/>
        <v>16000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34">
        <f t="shared" si="11"/>
        <v>111.11111111111111</v>
      </c>
      <c r="B270" s="87" t="s">
        <v>4251</v>
      </c>
      <c r="C270" s="738" t="s">
        <v>4263</v>
      </c>
      <c r="D270" s="754">
        <v>24000</v>
      </c>
      <c r="E270" s="87">
        <v>216</v>
      </c>
      <c r="F270" s="563">
        <f t="shared" si="12"/>
        <v>24000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34">
        <f t="shared" si="11"/>
        <v>87.962962962962962</v>
      </c>
      <c r="B271" s="87" t="s">
        <v>4251</v>
      </c>
      <c r="C271" s="738" t="s">
        <v>4264</v>
      </c>
      <c r="D271" s="754">
        <v>19000</v>
      </c>
      <c r="E271" s="87">
        <v>216</v>
      </c>
      <c r="F271" s="563">
        <f t="shared" si="12"/>
        <v>19000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34">
        <f t="shared" si="11"/>
        <v>88.082901554404145</v>
      </c>
      <c r="B272" s="87" t="s">
        <v>4251</v>
      </c>
      <c r="C272" s="757" t="s">
        <v>1926</v>
      </c>
      <c r="D272" s="754">
        <v>17000</v>
      </c>
      <c r="E272" s="87">
        <v>193</v>
      </c>
      <c r="F272" s="563">
        <f t="shared" si="12"/>
        <v>17000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34">
        <f t="shared" si="11"/>
        <v>87.837837837837839</v>
      </c>
      <c r="B273" s="87" t="s">
        <v>4251</v>
      </c>
      <c r="C273" s="738" t="s">
        <v>2642</v>
      </c>
      <c r="D273" s="754">
        <v>39000</v>
      </c>
      <c r="E273" s="87">
        <v>444</v>
      </c>
      <c r="F273" s="563">
        <f t="shared" si="12"/>
        <v>39000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34">
        <f t="shared" si="11"/>
        <v>87.804878048780495</v>
      </c>
      <c r="B274" s="87" t="s">
        <v>4251</v>
      </c>
      <c r="C274" s="738" t="s">
        <v>4265</v>
      </c>
      <c r="D274" s="754">
        <v>18000</v>
      </c>
      <c r="E274" s="87">
        <v>205</v>
      </c>
      <c r="F274" s="563">
        <f t="shared" si="12"/>
        <v>18000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34">
        <f t="shared" si="11"/>
        <v>88.082901554404145</v>
      </c>
      <c r="B275" s="87" t="s">
        <v>4251</v>
      </c>
      <c r="C275" s="738" t="s">
        <v>2364</v>
      </c>
      <c r="D275" s="754">
        <v>17000</v>
      </c>
      <c r="E275" s="87">
        <v>193</v>
      </c>
      <c r="F275" s="563">
        <f t="shared" si="12"/>
        <v>17000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1"/>
        <v>88.082901554404145</v>
      </c>
      <c r="B276" s="87" t="s">
        <v>4251</v>
      </c>
      <c r="C276" s="738" t="s">
        <v>4266</v>
      </c>
      <c r="D276" s="754">
        <v>17000</v>
      </c>
      <c r="E276" s="87">
        <v>193</v>
      </c>
      <c r="F276" s="563">
        <f t="shared" si="12"/>
        <v>17000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1"/>
        <v>87.878787878787875</v>
      </c>
      <c r="B277" s="87" t="s">
        <v>4251</v>
      </c>
      <c r="C277" s="738" t="s">
        <v>2073</v>
      </c>
      <c r="D277" s="754">
        <v>29000</v>
      </c>
      <c r="E277" s="87">
        <v>330</v>
      </c>
      <c r="F277" s="563">
        <f t="shared" si="12"/>
        <v>29000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1"/>
        <v>90.032154340836016</v>
      </c>
      <c r="B278" s="87" t="s">
        <v>4251</v>
      </c>
      <c r="C278" s="738" t="s">
        <v>4267</v>
      </c>
      <c r="D278" s="754">
        <v>28000</v>
      </c>
      <c r="E278" s="87">
        <v>311</v>
      </c>
      <c r="F278" s="563">
        <f t="shared" si="12"/>
        <v>28000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1"/>
        <v>89.10891089108911</v>
      </c>
      <c r="B279" s="87" t="s">
        <v>4251</v>
      </c>
      <c r="C279" s="738" t="s">
        <v>4268</v>
      </c>
      <c r="D279" s="754">
        <v>9000</v>
      </c>
      <c r="E279" s="87">
        <v>101</v>
      </c>
      <c r="F279" s="563">
        <f t="shared" si="12"/>
        <v>9000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1"/>
        <v>88.235294117647058</v>
      </c>
      <c r="B280" s="87" t="s">
        <v>4251</v>
      </c>
      <c r="C280" s="738" t="s">
        <v>4269</v>
      </c>
      <c r="D280" s="754">
        <v>9000</v>
      </c>
      <c r="E280" s="87">
        <v>102</v>
      </c>
      <c r="F280" s="563">
        <f t="shared" si="12"/>
        <v>9000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1"/>
        <v>88.235294117647058</v>
      </c>
      <c r="B281" s="87" t="s">
        <v>4251</v>
      </c>
      <c r="C281" s="738" t="s">
        <v>4270</v>
      </c>
      <c r="D281" s="754">
        <v>9000</v>
      </c>
      <c r="E281" s="87">
        <v>102</v>
      </c>
      <c r="F281" s="563">
        <f t="shared" si="12"/>
        <v>9000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1"/>
        <v>87.976539589442808</v>
      </c>
      <c r="B282" s="87" t="s">
        <v>4251</v>
      </c>
      <c r="C282" s="738" t="s">
        <v>3933</v>
      </c>
      <c r="D282" s="754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34">
        <f t="shared" si="11"/>
        <v>87.976539589442808</v>
      </c>
      <c r="B283" s="87" t="s">
        <v>4251</v>
      </c>
      <c r="C283" s="738" t="s">
        <v>4271</v>
      </c>
      <c r="D283" s="754">
        <v>30000</v>
      </c>
      <c r="E283" s="87">
        <v>341</v>
      </c>
      <c r="F283" s="563">
        <f t="shared" si="12"/>
        <v>30000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34">
        <f t="shared" si="11"/>
        <v>87.976539589442808</v>
      </c>
      <c r="B284" s="87" t="s">
        <v>4251</v>
      </c>
      <c r="C284" s="738" t="s">
        <v>4272</v>
      </c>
      <c r="D284" s="754">
        <v>30000</v>
      </c>
      <c r="E284" s="87">
        <v>341</v>
      </c>
      <c r="F284" s="563">
        <f t="shared" si="12"/>
        <v>30000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34">
        <f t="shared" si="11"/>
        <v>88.105726872246692</v>
      </c>
      <c r="B285" s="87" t="s">
        <v>4251</v>
      </c>
      <c r="C285" s="738" t="s">
        <v>1913</v>
      </c>
      <c r="D285" s="754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34">
        <f t="shared" si="11"/>
        <v>92.592592592592595</v>
      </c>
      <c r="B286" s="87" t="s">
        <v>4251</v>
      </c>
      <c r="C286" s="738" t="s">
        <v>1959</v>
      </c>
      <c r="D286" s="754">
        <v>20000</v>
      </c>
      <c r="E286" s="87">
        <v>216</v>
      </c>
      <c r="F286" s="563">
        <f t="shared" si="12"/>
        <v>20000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34">
        <f t="shared" si="11"/>
        <v>88.105726872246692</v>
      </c>
      <c r="B287" s="87" t="s">
        <v>4251</v>
      </c>
      <c r="C287" s="738" t="s">
        <v>4273</v>
      </c>
      <c r="D287" s="754">
        <v>20000</v>
      </c>
      <c r="E287" s="87">
        <v>227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34">
        <f t="shared" si="11"/>
        <v>88.105726872246692</v>
      </c>
      <c r="B288" s="87" t="s">
        <v>4251</v>
      </c>
      <c r="C288" s="738" t="s">
        <v>4274</v>
      </c>
      <c r="D288" s="754">
        <v>20000</v>
      </c>
      <c r="E288" s="87">
        <v>227</v>
      </c>
      <c r="F288" s="563">
        <f t="shared" si="12"/>
        <v>20000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34">
        <f t="shared" si="11"/>
        <v>88.235294117647058</v>
      </c>
      <c r="B289" s="87" t="s">
        <v>4251</v>
      </c>
      <c r="C289" s="738" t="s">
        <v>4275</v>
      </c>
      <c r="D289" s="754">
        <v>15000</v>
      </c>
      <c r="E289" s="87">
        <v>170</v>
      </c>
      <c r="F289" s="563">
        <f t="shared" si="12"/>
        <v>15000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34" t="e">
        <f t="shared" si="11"/>
        <v>#DIV/0!</v>
      </c>
      <c r="B290" s="87" t="s">
        <v>4256</v>
      </c>
      <c r="C290" s="757"/>
      <c r="D290" s="754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34" t="e">
        <f t="shared" si="11"/>
        <v>#DIV/0!</v>
      </c>
      <c r="B291" s="87" t="s">
        <v>4256</v>
      </c>
      <c r="C291" s="757"/>
      <c r="D291" s="754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34" t="e">
        <f t="shared" si="11"/>
        <v>#DIV/0!</v>
      </c>
      <c r="B292" s="87" t="s">
        <v>4256</v>
      </c>
      <c r="C292" s="757"/>
      <c r="D292" s="754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34" t="e">
        <f t="shared" si="11"/>
        <v>#DIV/0!</v>
      </c>
      <c r="B293" s="87" t="s">
        <v>4256</v>
      </c>
      <c r="C293" s="757"/>
      <c r="D293" s="754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34" t="e">
        <f t="shared" si="11"/>
        <v>#DIV/0!</v>
      </c>
      <c r="B294" s="87" t="s">
        <v>4256</v>
      </c>
      <c r="C294" s="757"/>
      <c r="D294" s="754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34" t="e">
        <f t="shared" si="11"/>
        <v>#DIV/0!</v>
      </c>
      <c r="B295" s="87" t="s">
        <v>4256</v>
      </c>
      <c r="C295" s="757"/>
      <c r="D295" s="754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34" t="e">
        <f t="shared" si="11"/>
        <v>#DIV/0!</v>
      </c>
      <c r="B296" s="87" t="s">
        <v>4256</v>
      </c>
      <c r="C296" s="757"/>
      <c r="D296" s="754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34" t="e">
        <f t="shared" si="11"/>
        <v>#DIV/0!</v>
      </c>
      <c r="B297" s="87" t="s">
        <v>4256</v>
      </c>
      <c r="C297" s="757"/>
      <c r="D297" s="754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34" t="e">
        <f t="shared" si="11"/>
        <v>#DIV/0!</v>
      </c>
      <c r="B298" s="87" t="s">
        <v>4256</v>
      </c>
      <c r="C298" s="757"/>
      <c r="D298" s="754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34" t="e">
        <f t="shared" si="11"/>
        <v>#DIV/0!</v>
      </c>
      <c r="B299" s="87" t="s">
        <v>4256</v>
      </c>
      <c r="C299" s="757"/>
      <c r="D299" s="754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34" t="e">
        <f t="shared" si="11"/>
        <v>#DIV/0!</v>
      </c>
      <c r="B300" s="87" t="s">
        <v>4256</v>
      </c>
      <c r="C300" s="757"/>
      <c r="D300" s="754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34" t="e">
        <f t="shared" si="11"/>
        <v>#DIV/0!</v>
      </c>
      <c r="B301" s="87" t="s">
        <v>4256</v>
      </c>
      <c r="C301" s="757"/>
      <c r="D301" s="754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34" t="e">
        <f t="shared" si="11"/>
        <v>#DIV/0!</v>
      </c>
      <c r="B302" s="87" t="s">
        <v>4256</v>
      </c>
      <c r="C302" s="757"/>
      <c r="D302" s="754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34" t="e">
        <f t="shared" si="11"/>
        <v>#DIV/0!</v>
      </c>
      <c r="B303" s="87" t="s">
        <v>4256</v>
      </c>
      <c r="C303" s="757"/>
      <c r="D303" s="754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34" t="e">
        <f t="shared" si="11"/>
        <v>#DIV/0!</v>
      </c>
      <c r="B304" s="87" t="s">
        <v>4256</v>
      </c>
      <c r="C304" s="757"/>
      <c r="D304" s="754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34" t="e">
        <f t="shared" si="11"/>
        <v>#DIV/0!</v>
      </c>
      <c r="B305" s="87" t="s">
        <v>4256</v>
      </c>
      <c r="C305" s="757"/>
      <c r="D305" s="754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34" t="e">
        <f t="shared" si="11"/>
        <v>#DIV/0!</v>
      </c>
      <c r="B306" s="87" t="s">
        <v>4256</v>
      </c>
      <c r="C306" s="757"/>
      <c r="D306" s="754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34" t="e">
        <f t="shared" si="11"/>
        <v>#DIV/0!</v>
      </c>
      <c r="B307" s="87" t="s">
        <v>4256</v>
      </c>
      <c r="C307" s="757"/>
      <c r="D307" s="754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34" t="e">
        <f t="shared" si="11"/>
        <v>#DIV/0!</v>
      </c>
      <c r="B308" s="87" t="s">
        <v>4256</v>
      </c>
      <c r="C308" s="757"/>
      <c r="D308" s="754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34" t="e">
        <f t="shared" si="11"/>
        <v>#DIV/0!</v>
      </c>
      <c r="B309" s="87" t="s">
        <v>4256</v>
      </c>
      <c r="C309" s="757"/>
      <c r="D309" s="754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34" t="e">
        <f t="shared" si="11"/>
        <v>#DIV/0!</v>
      </c>
      <c r="B310" s="87"/>
      <c r="C310" s="757"/>
      <c r="D310" s="754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34" t="e">
        <f t="shared" si="11"/>
        <v>#DIV/0!</v>
      </c>
      <c r="B311" s="87"/>
      <c r="C311" s="757"/>
      <c r="D311" s="754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34" t="e">
        <f t="shared" si="11"/>
        <v>#DIV/0!</v>
      </c>
      <c r="B312" s="87"/>
      <c r="C312" s="757"/>
      <c r="D312" s="754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34" t="e">
        <f t="shared" si="11"/>
        <v>#DIV/0!</v>
      </c>
      <c r="B313" s="87"/>
      <c r="C313" s="757"/>
      <c r="D313" s="754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34" t="e">
        <f t="shared" si="11"/>
        <v>#DIV/0!</v>
      </c>
      <c r="B314" s="87"/>
      <c r="C314" s="757"/>
      <c r="D314" s="754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34" t="e">
        <f t="shared" si="11"/>
        <v>#DIV/0!</v>
      </c>
      <c r="B315" s="87"/>
      <c r="C315" s="757"/>
      <c r="D315" s="754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34" t="e">
        <f t="shared" si="11"/>
        <v>#DIV/0!</v>
      </c>
      <c r="B316" s="87"/>
      <c r="C316" s="757"/>
      <c r="D316" s="754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34" t="e">
        <f t="shared" si="11"/>
        <v>#DIV/0!</v>
      </c>
      <c r="B317" s="87"/>
      <c r="C317" s="757"/>
      <c r="D317" s="754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34" t="e">
        <f t="shared" si="11"/>
        <v>#DIV/0!</v>
      </c>
      <c r="B318" s="87"/>
      <c r="C318" s="757"/>
      <c r="D318" s="754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34" t="e">
        <f t="shared" si="11"/>
        <v>#DIV/0!</v>
      </c>
      <c r="B319" s="87"/>
      <c r="C319" s="757"/>
      <c r="D319" s="754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34" t="e">
        <f t="shared" si="11"/>
        <v>#DIV/0!</v>
      </c>
      <c r="B320" s="87"/>
      <c r="C320" s="757"/>
      <c r="D320" s="754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34" t="e">
        <f t="shared" si="11"/>
        <v>#DIV/0!</v>
      </c>
      <c r="B321" s="87"/>
      <c r="C321" s="757"/>
      <c r="D321" s="754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34" t="e">
        <f t="shared" si="11"/>
        <v>#DIV/0!</v>
      </c>
      <c r="B322" s="87"/>
      <c r="C322" s="757"/>
      <c r="D322" s="754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34" t="e">
        <f t="shared" si="11"/>
        <v>#DIV/0!</v>
      </c>
      <c r="B323" s="87"/>
      <c r="C323" s="757"/>
      <c r="D323" s="754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34" t="e">
        <f t="shared" si="11"/>
        <v>#DIV/0!</v>
      </c>
      <c r="B324" s="87"/>
      <c r="C324" s="757"/>
      <c r="D324" s="754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34" t="e">
        <f t="shared" si="11"/>
        <v>#DIV/0!</v>
      </c>
      <c r="B325" s="87"/>
      <c r="C325" s="757"/>
      <c r="D325" s="754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34" t="e">
        <f t="shared" si="11"/>
        <v>#DIV/0!</v>
      </c>
      <c r="B326" s="87"/>
      <c r="C326" s="757"/>
      <c r="D326" s="754"/>
      <c r="E326" s="87"/>
      <c r="F326" s="563">
        <f t="shared" si="12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34" t="e">
        <f t="shared" si="11"/>
        <v>#DIV/0!</v>
      </c>
      <c r="B327" s="87"/>
      <c r="C327" s="757"/>
      <c r="D327" s="754"/>
      <c r="E327" s="87"/>
      <c r="F327" s="563">
        <f t="shared" si="12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34" t="e">
        <f t="shared" si="11"/>
        <v>#DIV/0!</v>
      </c>
      <c r="B328" s="87"/>
      <c r="C328" s="757"/>
      <c r="D328" s="754"/>
      <c r="E328" s="87"/>
      <c r="F328" s="563">
        <f t="shared" si="12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34" t="e">
        <f t="shared" si="11"/>
        <v>#DIV/0!</v>
      </c>
      <c r="B329" s="87"/>
      <c r="C329" s="757"/>
      <c r="D329" s="754"/>
      <c r="E329" s="87"/>
      <c r="F329" s="563">
        <f t="shared" si="12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34" t="e">
        <f t="shared" si="11"/>
        <v>#DIV/0!</v>
      </c>
      <c r="B330" s="87"/>
      <c r="C330" s="757"/>
      <c r="D330" s="754"/>
      <c r="E330" s="87"/>
      <c r="F330" s="563">
        <f t="shared" si="12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34" t="e">
        <f t="shared" si="11"/>
        <v>#DIV/0!</v>
      </c>
      <c r="B331" s="87"/>
      <c r="C331" s="757"/>
      <c r="D331" s="754"/>
      <c r="E331" s="87"/>
      <c r="F331" s="563">
        <f t="shared" si="12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34" t="e">
        <f t="shared" si="11"/>
        <v>#DIV/0!</v>
      </c>
      <c r="B332" s="87"/>
      <c r="C332" s="757"/>
      <c r="D332" s="754"/>
      <c r="E332" s="87"/>
      <c r="F332" s="563">
        <f t="shared" si="12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34" t="e">
        <f t="shared" si="11"/>
        <v>#DIV/0!</v>
      </c>
      <c r="B333" s="87"/>
      <c r="C333" s="757"/>
      <c r="D333" s="754"/>
      <c r="E333" s="87"/>
      <c r="F333" s="563">
        <f t="shared" si="12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34" t="e">
        <f t="shared" si="11"/>
        <v>#DIV/0!</v>
      </c>
      <c r="B334" s="87"/>
      <c r="C334" s="757"/>
      <c r="D334" s="754"/>
      <c r="E334" s="87"/>
      <c r="F334" s="563">
        <f t="shared" si="12"/>
        <v>0</v>
      </c>
      <c r="G334" s="87">
        <f t="shared" si="8"/>
        <v>0</v>
      </c>
      <c r="H334" s="476"/>
      <c r="J334" s="692"/>
      <c r="K334" s="692"/>
    </row>
    <row r="335" spans="1:11" ht="15">
      <c r="A335" s="734" t="e">
        <f t="shared" si="11"/>
        <v>#DIV/0!</v>
      </c>
      <c r="B335" s="87"/>
      <c r="C335" s="757"/>
      <c r="D335" s="754"/>
      <c r="E335" s="87"/>
      <c r="F335" s="563">
        <f t="shared" si="12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34" t="e">
        <f t="shared" si="11"/>
        <v>#DIV/0!</v>
      </c>
      <c r="B336" s="87"/>
      <c r="C336" s="757"/>
      <c r="D336" s="754"/>
      <c r="E336" s="87"/>
      <c r="F336" s="563">
        <f t="shared" si="12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34" t="e">
        <f t="shared" si="11"/>
        <v>#DIV/0!</v>
      </c>
      <c r="B337" s="87"/>
      <c r="C337" s="757"/>
      <c r="D337" s="754"/>
      <c r="E337" s="87"/>
      <c r="F337" s="563">
        <f t="shared" si="12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34" t="e">
        <f t="shared" si="11"/>
        <v>#DIV/0!</v>
      </c>
      <c r="B338" s="87"/>
      <c r="C338" s="757"/>
      <c r="D338" s="754"/>
      <c r="E338" s="87"/>
      <c r="F338" s="563">
        <f t="shared" si="12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34" t="e">
        <f t="shared" ref="A339:A402" si="13">D339/E339</f>
        <v>#DIV/0!</v>
      </c>
      <c r="B339" s="87"/>
      <c r="C339" s="757"/>
      <c r="D339" s="754"/>
      <c r="E339" s="87"/>
      <c r="F339" s="563">
        <f t="shared" ref="F339:F402" si="14">D339</f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34" t="e">
        <f t="shared" si="13"/>
        <v>#DIV/0!</v>
      </c>
      <c r="B340" s="87"/>
      <c r="C340" s="757"/>
      <c r="D340" s="754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34" t="e">
        <f t="shared" si="13"/>
        <v>#DIV/0!</v>
      </c>
      <c r="B341" s="87"/>
      <c r="C341" s="757"/>
      <c r="D341" s="754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34" t="e">
        <f t="shared" si="13"/>
        <v>#DIV/0!</v>
      </c>
      <c r="B342" s="87"/>
      <c r="C342" s="757"/>
      <c r="D342" s="754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34" t="e">
        <f t="shared" si="13"/>
        <v>#DIV/0!</v>
      </c>
      <c r="B343" s="87"/>
      <c r="C343" s="757"/>
      <c r="D343" s="754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34" t="e">
        <f t="shared" si="13"/>
        <v>#DIV/0!</v>
      </c>
      <c r="B344" s="87"/>
      <c r="C344" s="757"/>
      <c r="D344" s="754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34" t="e">
        <f t="shared" si="13"/>
        <v>#DIV/0!</v>
      </c>
      <c r="B345" s="87"/>
      <c r="C345" s="757"/>
      <c r="D345" s="754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34" t="e">
        <f t="shared" si="13"/>
        <v>#DIV/0!</v>
      </c>
      <c r="B346" s="87"/>
      <c r="C346" s="757"/>
      <c r="D346" s="754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34" t="e">
        <f t="shared" si="13"/>
        <v>#DIV/0!</v>
      </c>
      <c r="B347" s="87"/>
      <c r="C347" s="757"/>
      <c r="D347" s="754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34" t="e">
        <f t="shared" si="13"/>
        <v>#DIV/0!</v>
      </c>
      <c r="B348" s="87"/>
      <c r="C348" s="757"/>
      <c r="D348" s="754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34" t="e">
        <f t="shared" si="13"/>
        <v>#DIV/0!</v>
      </c>
      <c r="B349" s="87"/>
      <c r="C349" s="757"/>
      <c r="D349" s="754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34" t="e">
        <f t="shared" si="13"/>
        <v>#DIV/0!</v>
      </c>
      <c r="B350" s="87"/>
      <c r="C350" s="757"/>
      <c r="D350" s="754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34" t="e">
        <f t="shared" si="13"/>
        <v>#DIV/0!</v>
      </c>
      <c r="B351" s="87"/>
      <c r="C351" s="757"/>
      <c r="D351" s="754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34" t="e">
        <f t="shared" si="13"/>
        <v>#DIV/0!</v>
      </c>
      <c r="B352" s="87"/>
      <c r="C352" s="757"/>
      <c r="D352" s="754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34" t="e">
        <f t="shared" si="13"/>
        <v>#DIV/0!</v>
      </c>
      <c r="B353" s="87"/>
      <c r="C353" s="757"/>
      <c r="D353" s="754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34" t="e">
        <f t="shared" si="13"/>
        <v>#DIV/0!</v>
      </c>
      <c r="B354" s="87"/>
      <c r="C354" s="757"/>
      <c r="D354" s="754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34" t="e">
        <f t="shared" si="13"/>
        <v>#DIV/0!</v>
      </c>
      <c r="B355" s="87"/>
      <c r="C355" s="757"/>
      <c r="D355" s="754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34" t="e">
        <f t="shared" si="13"/>
        <v>#DIV/0!</v>
      </c>
      <c r="B356" s="87"/>
      <c r="C356" s="757"/>
      <c r="D356" s="754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34" t="e">
        <f t="shared" si="13"/>
        <v>#DIV/0!</v>
      </c>
      <c r="B357" s="87"/>
      <c r="C357" s="757"/>
      <c r="D357" s="754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34" t="e">
        <f t="shared" si="13"/>
        <v>#DIV/0!</v>
      </c>
      <c r="B358" s="87"/>
      <c r="C358" s="757"/>
      <c r="D358" s="754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34" t="e">
        <f t="shared" si="13"/>
        <v>#DIV/0!</v>
      </c>
      <c r="B359" s="87"/>
      <c r="C359" s="757"/>
      <c r="D359" s="754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34" t="e">
        <f t="shared" si="13"/>
        <v>#DIV/0!</v>
      </c>
      <c r="B360" s="87"/>
      <c r="C360" s="757"/>
      <c r="D360" s="754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34" t="e">
        <f t="shared" si="13"/>
        <v>#DIV/0!</v>
      </c>
      <c r="B361" s="87"/>
      <c r="C361" s="757"/>
      <c r="D361" s="754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34" t="e">
        <f t="shared" si="13"/>
        <v>#DIV/0!</v>
      </c>
      <c r="B362" s="87"/>
      <c r="C362" s="757"/>
      <c r="D362" s="754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34" t="e">
        <f t="shared" si="13"/>
        <v>#DIV/0!</v>
      </c>
      <c r="B363" s="87"/>
      <c r="C363" s="757"/>
      <c r="D363" s="754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34" t="e">
        <f t="shared" si="13"/>
        <v>#DIV/0!</v>
      </c>
      <c r="B364" s="87"/>
      <c r="C364" s="757"/>
      <c r="D364" s="754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34" t="e">
        <f t="shared" si="13"/>
        <v>#DIV/0!</v>
      </c>
      <c r="B365" s="87"/>
      <c r="C365" s="757"/>
      <c r="D365" s="754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34" t="e">
        <f t="shared" si="13"/>
        <v>#DIV/0!</v>
      </c>
      <c r="B366" s="87"/>
      <c r="C366" s="757"/>
      <c r="D366" s="754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34" t="e">
        <f t="shared" si="13"/>
        <v>#DIV/0!</v>
      </c>
      <c r="B367" s="87"/>
      <c r="C367" s="757"/>
      <c r="D367" s="754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34" t="e">
        <f t="shared" si="13"/>
        <v>#DIV/0!</v>
      </c>
      <c r="B368" s="87"/>
      <c r="C368" s="757"/>
      <c r="D368" s="754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34" t="e">
        <f t="shared" si="13"/>
        <v>#DIV/0!</v>
      </c>
      <c r="B369" s="87"/>
      <c r="C369" s="757"/>
      <c r="D369" s="754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34" t="e">
        <f t="shared" si="13"/>
        <v>#DIV/0!</v>
      </c>
      <c r="B370" s="87"/>
      <c r="C370" s="757"/>
      <c r="D370" s="754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34" t="e">
        <f t="shared" si="13"/>
        <v>#DIV/0!</v>
      </c>
      <c r="B371" s="87"/>
      <c r="C371" s="757"/>
      <c r="D371" s="754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34" t="e">
        <f t="shared" si="13"/>
        <v>#DIV/0!</v>
      </c>
      <c r="B372" s="87"/>
      <c r="C372" s="757"/>
      <c r="D372" s="754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34" t="e">
        <f t="shared" si="13"/>
        <v>#DIV/0!</v>
      </c>
      <c r="B373" s="87"/>
      <c r="C373" s="757"/>
      <c r="D373" s="754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34" t="e">
        <f t="shared" si="13"/>
        <v>#DIV/0!</v>
      </c>
      <c r="B374" s="87"/>
      <c r="C374" s="757"/>
      <c r="D374" s="754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34" t="e">
        <f t="shared" si="13"/>
        <v>#DIV/0!</v>
      </c>
      <c r="B375" s="87"/>
      <c r="C375" s="757"/>
      <c r="D375" s="754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34" t="e">
        <f t="shared" si="13"/>
        <v>#DIV/0!</v>
      </c>
      <c r="B376" s="87"/>
      <c r="C376" s="757"/>
      <c r="D376" s="754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34" t="e">
        <f t="shared" si="13"/>
        <v>#DIV/0!</v>
      </c>
      <c r="B377" s="87"/>
      <c r="C377" s="757"/>
      <c r="D377" s="754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34" t="e">
        <f t="shared" si="13"/>
        <v>#DIV/0!</v>
      </c>
      <c r="B378" s="87"/>
      <c r="C378" s="757"/>
      <c r="D378" s="754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34" t="e">
        <f t="shared" si="13"/>
        <v>#DIV/0!</v>
      </c>
      <c r="B379" s="87"/>
      <c r="C379" s="757"/>
      <c r="D379" s="754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34" t="e">
        <f t="shared" si="13"/>
        <v>#DIV/0!</v>
      </c>
      <c r="B380" s="87"/>
      <c r="C380" s="757"/>
      <c r="D380" s="754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34" t="e">
        <f t="shared" si="13"/>
        <v>#DIV/0!</v>
      </c>
      <c r="B381" s="87"/>
      <c r="C381" s="757"/>
      <c r="D381" s="754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34" t="e">
        <f t="shared" si="13"/>
        <v>#DIV/0!</v>
      </c>
      <c r="B382" s="87"/>
      <c r="C382" s="757"/>
      <c r="D382" s="754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34" t="e">
        <f t="shared" si="13"/>
        <v>#DIV/0!</v>
      </c>
      <c r="B383" s="87"/>
      <c r="C383" s="757"/>
      <c r="D383" s="754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34" t="e">
        <f t="shared" si="13"/>
        <v>#DIV/0!</v>
      </c>
      <c r="B384" s="87"/>
      <c r="C384" s="757"/>
      <c r="D384" s="754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34" t="e">
        <f t="shared" si="13"/>
        <v>#DIV/0!</v>
      </c>
      <c r="B385" s="87"/>
      <c r="C385" s="757"/>
      <c r="D385" s="754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34" t="e">
        <f t="shared" si="13"/>
        <v>#DIV/0!</v>
      </c>
      <c r="B386" s="87"/>
      <c r="C386" s="757"/>
      <c r="D386" s="754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34" t="e">
        <f t="shared" si="13"/>
        <v>#DIV/0!</v>
      </c>
      <c r="B387" s="87"/>
      <c r="C387" s="757"/>
      <c r="D387" s="754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34" t="e">
        <f t="shared" si="13"/>
        <v>#DIV/0!</v>
      </c>
      <c r="B388" s="87"/>
      <c r="C388" s="757"/>
      <c r="D388" s="754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34" t="e">
        <f t="shared" si="13"/>
        <v>#DIV/0!</v>
      </c>
      <c r="B389" s="87"/>
      <c r="C389" s="757"/>
      <c r="D389" s="754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34" t="e">
        <f t="shared" si="13"/>
        <v>#DIV/0!</v>
      </c>
      <c r="B390" s="87"/>
      <c r="C390" s="757"/>
      <c r="D390" s="754"/>
      <c r="E390" s="87"/>
      <c r="F390" s="563">
        <f t="shared" si="14"/>
        <v>0</v>
      </c>
      <c r="G390" s="87">
        <f t="shared" ref="G390:G644" si="15">D390-F390</f>
        <v>0</v>
      </c>
      <c r="H390" s="690"/>
      <c r="I390" s="693"/>
      <c r="J390" s="692"/>
      <c r="K390" s="692"/>
    </row>
    <row r="391" spans="1:11" ht="15">
      <c r="A391" s="734" t="e">
        <f t="shared" si="13"/>
        <v>#DIV/0!</v>
      </c>
      <c r="B391" s="87"/>
      <c r="C391" s="757"/>
      <c r="D391" s="754"/>
      <c r="E391" s="87"/>
      <c r="F391" s="563">
        <f t="shared" si="14"/>
        <v>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34" t="e">
        <f t="shared" si="13"/>
        <v>#DIV/0!</v>
      </c>
      <c r="B392" s="87"/>
      <c r="C392" s="757"/>
      <c r="D392" s="754"/>
      <c r="E392" s="87"/>
      <c r="F392" s="563">
        <f t="shared" si="14"/>
        <v>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34" t="e">
        <f t="shared" si="13"/>
        <v>#DIV/0!</v>
      </c>
      <c r="B393" s="87"/>
      <c r="C393" s="757"/>
      <c r="D393" s="754"/>
      <c r="E393" s="87"/>
      <c r="F393" s="563">
        <f t="shared" si="14"/>
        <v>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34" t="e">
        <f t="shared" si="13"/>
        <v>#DIV/0!</v>
      </c>
      <c r="B394" s="87"/>
      <c r="C394" s="757"/>
      <c r="D394" s="754"/>
      <c r="E394" s="87"/>
      <c r="F394" s="563">
        <f t="shared" si="14"/>
        <v>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34" t="e">
        <f t="shared" si="13"/>
        <v>#DIV/0!</v>
      </c>
      <c r="B395" s="87"/>
      <c r="C395" s="757"/>
      <c r="D395" s="754"/>
      <c r="E395" s="87"/>
      <c r="F395" s="563">
        <f t="shared" si="14"/>
        <v>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34" t="e">
        <f t="shared" si="13"/>
        <v>#DIV/0!</v>
      </c>
      <c r="B396" s="87"/>
      <c r="C396" s="757"/>
      <c r="D396" s="754"/>
      <c r="E396" s="87"/>
      <c r="F396" s="563">
        <f t="shared" si="14"/>
        <v>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34" t="e">
        <f t="shared" si="13"/>
        <v>#DIV/0!</v>
      </c>
      <c r="B397" s="87"/>
      <c r="C397" s="757"/>
      <c r="D397" s="754"/>
      <c r="E397" s="87"/>
      <c r="F397" s="563">
        <f t="shared" si="14"/>
        <v>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34" t="e">
        <f t="shared" si="13"/>
        <v>#DIV/0!</v>
      </c>
      <c r="B398" s="87"/>
      <c r="C398" s="757"/>
      <c r="D398" s="754"/>
      <c r="E398" s="87"/>
      <c r="F398" s="563">
        <f t="shared" si="14"/>
        <v>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34" t="e">
        <f t="shared" si="13"/>
        <v>#DIV/0!</v>
      </c>
      <c r="B399" s="87"/>
      <c r="C399" s="757"/>
      <c r="D399" s="754"/>
      <c r="E399" s="87"/>
      <c r="F399" s="563">
        <f t="shared" si="14"/>
        <v>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34" t="e">
        <f t="shared" si="13"/>
        <v>#DIV/0!</v>
      </c>
      <c r="B400" s="87"/>
      <c r="C400" s="757"/>
      <c r="D400" s="754"/>
      <c r="E400" s="87"/>
      <c r="F400" s="563">
        <f t="shared" si="14"/>
        <v>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34" t="e">
        <f t="shared" si="13"/>
        <v>#DIV/0!</v>
      </c>
      <c r="B401" s="87"/>
      <c r="C401" s="757"/>
      <c r="D401" s="754"/>
      <c r="E401" s="87"/>
      <c r="F401" s="563">
        <f t="shared" si="14"/>
        <v>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34" t="e">
        <f t="shared" si="13"/>
        <v>#DIV/0!</v>
      </c>
      <c r="B402" s="87"/>
      <c r="C402" s="757"/>
      <c r="D402" s="754"/>
      <c r="E402" s="87"/>
      <c r="F402" s="563">
        <f t="shared" si="14"/>
        <v>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34" t="e">
        <f t="shared" ref="A403:A466" si="16">D403/E403</f>
        <v>#DIV/0!</v>
      </c>
      <c r="B403" s="87"/>
      <c r="C403" s="757"/>
      <c r="D403" s="754"/>
      <c r="E403" s="87"/>
      <c r="F403" s="563">
        <f t="shared" ref="F403:F466" si="17">D403</f>
        <v>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34" t="e">
        <f t="shared" si="16"/>
        <v>#DIV/0!</v>
      </c>
      <c r="B404" s="87"/>
      <c r="C404" s="757"/>
      <c r="D404" s="754"/>
      <c r="E404" s="87"/>
      <c r="F404" s="563">
        <f t="shared" si="17"/>
        <v>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34" t="e">
        <f t="shared" si="16"/>
        <v>#DIV/0!</v>
      </c>
      <c r="B405" s="87"/>
      <c r="C405" s="757"/>
      <c r="D405" s="754"/>
      <c r="E405" s="87"/>
      <c r="F405" s="563">
        <f t="shared" si="17"/>
        <v>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34" t="e">
        <f t="shared" si="16"/>
        <v>#DIV/0!</v>
      </c>
      <c r="B406" s="87"/>
      <c r="C406" s="757"/>
      <c r="D406" s="754"/>
      <c r="E406" s="87"/>
      <c r="F406" s="563">
        <f t="shared" si="17"/>
        <v>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34" t="e">
        <f t="shared" si="16"/>
        <v>#DIV/0!</v>
      </c>
      <c r="B407" s="87"/>
      <c r="C407" s="757"/>
      <c r="D407" s="754"/>
      <c r="E407" s="87"/>
      <c r="F407" s="563">
        <f t="shared" si="17"/>
        <v>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34" t="e">
        <f t="shared" si="16"/>
        <v>#DIV/0!</v>
      </c>
      <c r="B408" s="87"/>
      <c r="C408" s="757"/>
      <c r="D408" s="754"/>
      <c r="E408" s="87"/>
      <c r="F408" s="563">
        <f t="shared" si="17"/>
        <v>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34" t="e">
        <f t="shared" si="16"/>
        <v>#DIV/0!</v>
      </c>
      <c r="B409" s="87"/>
      <c r="C409" s="757"/>
      <c r="D409" s="754"/>
      <c r="E409" s="87"/>
      <c r="F409" s="563">
        <f t="shared" si="17"/>
        <v>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34" t="e">
        <f t="shared" si="16"/>
        <v>#DIV/0!</v>
      </c>
      <c r="B410" s="87"/>
      <c r="C410" s="757"/>
      <c r="D410" s="754"/>
      <c r="E410" s="87"/>
      <c r="F410" s="563">
        <f t="shared" si="17"/>
        <v>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34" t="e">
        <f t="shared" si="16"/>
        <v>#DIV/0!</v>
      </c>
      <c r="B411" s="87"/>
      <c r="C411" s="757"/>
      <c r="D411" s="754"/>
      <c r="E411" s="87"/>
      <c r="F411" s="563">
        <f t="shared" si="17"/>
        <v>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34" t="e">
        <f t="shared" si="16"/>
        <v>#DIV/0!</v>
      </c>
      <c r="B412" s="87"/>
      <c r="C412" s="757"/>
      <c r="D412" s="754"/>
      <c r="E412" s="87"/>
      <c r="F412" s="563">
        <f t="shared" si="17"/>
        <v>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34" t="e">
        <f t="shared" si="16"/>
        <v>#DIV/0!</v>
      </c>
      <c r="B413" s="87"/>
      <c r="C413" s="757"/>
      <c r="D413" s="754"/>
      <c r="E413" s="87"/>
      <c r="F413" s="563">
        <f t="shared" si="17"/>
        <v>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34" t="e">
        <f t="shared" si="16"/>
        <v>#DIV/0!</v>
      </c>
      <c r="B414" s="87"/>
      <c r="C414" s="757"/>
      <c r="D414" s="754"/>
      <c r="E414" s="87"/>
      <c r="F414" s="563">
        <f t="shared" si="17"/>
        <v>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34" t="e">
        <f t="shared" si="16"/>
        <v>#DIV/0!</v>
      </c>
      <c r="B415" s="87"/>
      <c r="C415" s="757"/>
      <c r="D415" s="754"/>
      <c r="E415" s="87"/>
      <c r="F415" s="563">
        <f t="shared" si="17"/>
        <v>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34" t="e">
        <f t="shared" si="16"/>
        <v>#DIV/0!</v>
      </c>
      <c r="B416" s="87"/>
      <c r="C416" s="757"/>
      <c r="D416" s="754"/>
      <c r="E416" s="87"/>
      <c r="F416" s="563">
        <f t="shared" si="17"/>
        <v>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34" t="e">
        <f t="shared" si="16"/>
        <v>#DIV/0!</v>
      </c>
      <c r="B417" s="87"/>
      <c r="C417" s="757"/>
      <c r="D417" s="754"/>
      <c r="E417" s="87"/>
      <c r="F417" s="563">
        <f t="shared" si="17"/>
        <v>0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34" t="e">
        <f t="shared" si="16"/>
        <v>#DIV/0!</v>
      </c>
      <c r="B418" s="87"/>
      <c r="C418" s="757"/>
      <c r="D418" s="754"/>
      <c r="E418" s="87"/>
      <c r="F418" s="563">
        <f t="shared" si="17"/>
        <v>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34" t="e">
        <f t="shared" si="16"/>
        <v>#DIV/0!</v>
      </c>
      <c r="B419" s="87"/>
      <c r="C419" s="757"/>
      <c r="D419" s="754"/>
      <c r="E419" s="87"/>
      <c r="F419" s="563">
        <f t="shared" si="17"/>
        <v>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34" t="e">
        <f t="shared" si="16"/>
        <v>#DIV/0!</v>
      </c>
      <c r="B420" s="87"/>
      <c r="C420" s="757"/>
      <c r="D420" s="754"/>
      <c r="E420" s="87"/>
      <c r="F420" s="563">
        <f t="shared" si="17"/>
        <v>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34" t="e">
        <f t="shared" si="16"/>
        <v>#DIV/0!</v>
      </c>
      <c r="B421" s="87"/>
      <c r="C421" s="757"/>
      <c r="D421" s="754"/>
      <c r="E421" s="87"/>
      <c r="F421" s="563">
        <f t="shared" si="17"/>
        <v>0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34" t="e">
        <f t="shared" si="16"/>
        <v>#DIV/0!</v>
      </c>
      <c r="B422" s="87"/>
      <c r="C422" s="757"/>
      <c r="D422" s="754"/>
      <c r="E422" s="87"/>
      <c r="F422" s="563">
        <f t="shared" si="17"/>
        <v>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34" t="e">
        <f t="shared" si="16"/>
        <v>#DIV/0!</v>
      </c>
      <c r="B423" s="87"/>
      <c r="C423" s="757"/>
      <c r="D423" s="754"/>
      <c r="E423" s="87"/>
      <c r="F423" s="563">
        <f t="shared" si="17"/>
        <v>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34" t="e">
        <f t="shared" si="16"/>
        <v>#DIV/0!</v>
      </c>
      <c r="B424" s="87"/>
      <c r="C424" s="757"/>
      <c r="D424" s="754"/>
      <c r="E424" s="87"/>
      <c r="F424" s="563">
        <f t="shared" si="17"/>
        <v>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34" t="e">
        <f t="shared" si="16"/>
        <v>#DIV/0!</v>
      </c>
      <c r="B425" s="87"/>
      <c r="C425" s="757"/>
      <c r="D425" s="754"/>
      <c r="E425" s="87"/>
      <c r="F425" s="563">
        <f t="shared" si="17"/>
        <v>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34" t="e">
        <f t="shared" si="16"/>
        <v>#DIV/0!</v>
      </c>
      <c r="B426" s="87"/>
      <c r="C426" s="757"/>
      <c r="D426" s="754"/>
      <c r="E426" s="87"/>
      <c r="F426" s="563">
        <f t="shared" si="17"/>
        <v>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34" t="e">
        <f t="shared" si="16"/>
        <v>#DIV/0!</v>
      </c>
      <c r="B427" s="87"/>
      <c r="C427" s="757"/>
      <c r="D427" s="754"/>
      <c r="E427" s="87"/>
      <c r="F427" s="563">
        <f t="shared" si="17"/>
        <v>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34" t="e">
        <f t="shared" si="16"/>
        <v>#DIV/0!</v>
      </c>
      <c r="B428" s="87"/>
      <c r="C428" s="757"/>
      <c r="D428" s="754"/>
      <c r="E428" s="87"/>
      <c r="F428" s="563">
        <f t="shared" si="17"/>
        <v>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34" t="e">
        <f t="shared" si="16"/>
        <v>#DIV/0!</v>
      </c>
      <c r="B429" s="87"/>
      <c r="C429" s="757"/>
      <c r="D429" s="754"/>
      <c r="E429" s="87"/>
      <c r="F429" s="563">
        <f t="shared" si="17"/>
        <v>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34" t="e">
        <f t="shared" si="16"/>
        <v>#DIV/0!</v>
      </c>
      <c r="B430" s="87"/>
      <c r="C430" s="757"/>
      <c r="D430" s="754"/>
      <c r="E430" s="87"/>
      <c r="F430" s="563">
        <f t="shared" si="17"/>
        <v>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34" t="e">
        <f t="shared" si="16"/>
        <v>#DIV/0!</v>
      </c>
      <c r="B431" s="87"/>
      <c r="C431" s="757"/>
      <c r="D431" s="754"/>
      <c r="E431" s="87"/>
      <c r="F431" s="563">
        <f t="shared" si="17"/>
        <v>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34" t="e">
        <f t="shared" si="16"/>
        <v>#DIV/0!</v>
      </c>
      <c r="B432" s="87"/>
      <c r="C432" s="757"/>
      <c r="D432" s="754"/>
      <c r="E432" s="87"/>
      <c r="F432" s="563">
        <f t="shared" si="17"/>
        <v>0</v>
      </c>
      <c r="G432" s="87">
        <f t="shared" si="15"/>
        <v>0</v>
      </c>
      <c r="H432" s="690"/>
      <c r="I432" s="693"/>
      <c r="J432" s="692"/>
      <c r="K432" s="692"/>
    </row>
    <row r="433" spans="1:11" ht="15">
      <c r="A433" s="734" t="e">
        <f t="shared" si="16"/>
        <v>#DIV/0!</v>
      </c>
      <c r="B433" s="87"/>
      <c r="C433" s="757"/>
      <c r="D433" s="754"/>
      <c r="E433" s="87"/>
      <c r="F433" s="563">
        <f t="shared" si="17"/>
        <v>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34" t="e">
        <f t="shared" si="16"/>
        <v>#DIV/0!</v>
      </c>
      <c r="B434" s="87"/>
      <c r="C434" s="757"/>
      <c r="D434" s="754"/>
      <c r="E434" s="739"/>
      <c r="F434" s="563">
        <f t="shared" si="17"/>
        <v>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34" t="e">
        <f t="shared" si="16"/>
        <v>#DIV/0!</v>
      </c>
      <c r="B435" s="87"/>
      <c r="C435" s="757"/>
      <c r="D435" s="754"/>
      <c r="E435" s="87"/>
      <c r="F435" s="563">
        <f t="shared" si="17"/>
        <v>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34" t="e">
        <f t="shared" si="16"/>
        <v>#DIV/0!</v>
      </c>
      <c r="B436" s="87"/>
      <c r="C436" s="757"/>
      <c r="D436" s="754"/>
      <c r="E436" s="87"/>
      <c r="F436" s="563">
        <f t="shared" si="17"/>
        <v>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34" t="e">
        <f t="shared" si="16"/>
        <v>#DIV/0!</v>
      </c>
      <c r="B437" s="87"/>
      <c r="C437" s="757"/>
      <c r="D437" s="754"/>
      <c r="E437" s="87"/>
      <c r="F437" s="563">
        <f t="shared" si="17"/>
        <v>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34" t="e">
        <f t="shared" si="16"/>
        <v>#DIV/0!</v>
      </c>
      <c r="B438" s="87"/>
      <c r="C438" s="757"/>
      <c r="D438" s="754"/>
      <c r="E438" s="87"/>
      <c r="F438" s="563">
        <f t="shared" si="17"/>
        <v>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34" t="e">
        <f t="shared" si="16"/>
        <v>#DIV/0!</v>
      </c>
      <c r="B439" s="87"/>
      <c r="C439" s="757"/>
      <c r="D439" s="754"/>
      <c r="E439" s="87"/>
      <c r="F439" s="563">
        <f t="shared" si="17"/>
        <v>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34" t="e">
        <f t="shared" si="16"/>
        <v>#DIV/0!</v>
      </c>
      <c r="B440" s="87"/>
      <c r="C440" s="757"/>
      <c r="D440" s="754"/>
      <c r="E440" s="87"/>
      <c r="F440" s="563">
        <f t="shared" si="17"/>
        <v>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34" t="e">
        <f t="shared" si="16"/>
        <v>#DIV/0!</v>
      </c>
      <c r="B441" s="87"/>
      <c r="C441" s="757"/>
      <c r="D441" s="754"/>
      <c r="E441" s="87"/>
      <c r="F441" s="563">
        <f t="shared" si="17"/>
        <v>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34" t="e">
        <f t="shared" si="16"/>
        <v>#DIV/0!</v>
      </c>
      <c r="B442" s="87"/>
      <c r="C442" s="757"/>
      <c r="D442" s="754"/>
      <c r="E442" s="87"/>
      <c r="F442" s="563">
        <f t="shared" si="17"/>
        <v>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34" t="e">
        <f t="shared" si="16"/>
        <v>#DIV/0!</v>
      </c>
      <c r="B443" s="87"/>
      <c r="C443" s="757"/>
      <c r="D443" s="754"/>
      <c r="E443" s="87"/>
      <c r="F443" s="563">
        <f t="shared" si="17"/>
        <v>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34" t="e">
        <f t="shared" si="16"/>
        <v>#DIV/0!</v>
      </c>
      <c r="B444" s="87"/>
      <c r="C444" s="757"/>
      <c r="D444" s="754"/>
      <c r="E444" s="87"/>
      <c r="F444" s="563">
        <f t="shared" si="17"/>
        <v>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34" t="e">
        <f t="shared" si="16"/>
        <v>#DIV/0!</v>
      </c>
      <c r="B445" s="87"/>
      <c r="C445" s="757"/>
      <c r="D445" s="754"/>
      <c r="E445" s="87"/>
      <c r="F445" s="563">
        <f t="shared" si="17"/>
        <v>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34" t="e">
        <f t="shared" si="16"/>
        <v>#DIV/0!</v>
      </c>
      <c r="B446" s="87"/>
      <c r="C446" s="757"/>
      <c r="D446" s="754"/>
      <c r="E446" s="87"/>
      <c r="F446" s="563">
        <f t="shared" si="17"/>
        <v>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34" t="e">
        <f t="shared" si="16"/>
        <v>#DIV/0!</v>
      </c>
      <c r="B447" s="87"/>
      <c r="C447" s="757"/>
      <c r="D447" s="754"/>
      <c r="E447" s="87"/>
      <c r="F447" s="563">
        <f t="shared" si="17"/>
        <v>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34" t="e">
        <f t="shared" si="16"/>
        <v>#DIV/0!</v>
      </c>
      <c r="B448" s="87"/>
      <c r="C448" s="757"/>
      <c r="D448" s="754"/>
      <c r="E448" s="87"/>
      <c r="F448" s="563">
        <f t="shared" si="17"/>
        <v>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34" t="e">
        <f t="shared" si="16"/>
        <v>#DIV/0!</v>
      </c>
      <c r="B449" s="87"/>
      <c r="C449" s="757"/>
      <c r="D449" s="754"/>
      <c r="E449" s="87"/>
      <c r="F449" s="563">
        <f t="shared" si="17"/>
        <v>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34" t="e">
        <f t="shared" si="16"/>
        <v>#DIV/0!</v>
      </c>
      <c r="B450" s="87"/>
      <c r="C450" s="757"/>
      <c r="D450" s="754"/>
      <c r="E450" s="87"/>
      <c r="F450" s="563">
        <f t="shared" si="17"/>
        <v>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34" t="e">
        <f t="shared" si="16"/>
        <v>#DIV/0!</v>
      </c>
      <c r="B451" s="87"/>
      <c r="C451" s="757"/>
      <c r="D451" s="754"/>
      <c r="E451" s="87"/>
      <c r="F451" s="563">
        <f t="shared" si="17"/>
        <v>0</v>
      </c>
      <c r="G451" s="87">
        <f t="shared" si="15"/>
        <v>0</v>
      </c>
      <c r="H451" s="690"/>
      <c r="I451" s="693"/>
      <c r="J451" s="692"/>
      <c r="K451" s="692"/>
    </row>
    <row r="452" spans="1:11" ht="15">
      <c r="A452" s="734" t="e">
        <f t="shared" si="16"/>
        <v>#DIV/0!</v>
      </c>
      <c r="B452" s="87"/>
      <c r="C452" s="757"/>
      <c r="D452" s="754"/>
      <c r="E452" s="87"/>
      <c r="F452" s="563">
        <f t="shared" si="17"/>
        <v>0</v>
      </c>
      <c r="G452" s="87">
        <f t="shared" si="15"/>
        <v>0</v>
      </c>
      <c r="H452" s="690"/>
      <c r="I452" s="693"/>
      <c r="J452" s="692"/>
      <c r="K452" s="692"/>
    </row>
    <row r="453" spans="1:11" ht="15">
      <c r="A453" s="734" t="e">
        <f t="shared" si="16"/>
        <v>#DIV/0!</v>
      </c>
      <c r="B453" s="87"/>
      <c r="C453" s="757"/>
      <c r="D453" s="754"/>
      <c r="E453" s="87"/>
      <c r="F453" s="563">
        <f t="shared" si="17"/>
        <v>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34" t="e">
        <f t="shared" si="16"/>
        <v>#DIV/0!</v>
      </c>
      <c r="B454" s="87"/>
      <c r="C454" s="757"/>
      <c r="D454" s="754"/>
      <c r="E454" s="476"/>
      <c r="F454" s="563">
        <f t="shared" si="17"/>
        <v>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34" t="e">
        <f t="shared" si="16"/>
        <v>#DIV/0!</v>
      </c>
      <c r="B455" s="87"/>
      <c r="C455" s="757"/>
      <c r="D455" s="754"/>
      <c r="E455" s="87"/>
      <c r="F455" s="563">
        <f t="shared" si="17"/>
        <v>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34" t="e">
        <f t="shared" si="16"/>
        <v>#DIV/0!</v>
      </c>
      <c r="B456" s="87"/>
      <c r="C456" s="757"/>
      <c r="D456" s="754"/>
      <c r="E456" s="87"/>
      <c r="F456" s="563">
        <f t="shared" si="17"/>
        <v>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34" t="e">
        <f t="shared" si="16"/>
        <v>#DIV/0!</v>
      </c>
      <c r="B457" s="87"/>
      <c r="C457" s="757"/>
      <c r="D457" s="754"/>
      <c r="E457" s="87"/>
      <c r="F457" s="563">
        <f t="shared" si="17"/>
        <v>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34" t="e">
        <f t="shared" si="16"/>
        <v>#DIV/0!</v>
      </c>
      <c r="B458" s="87"/>
      <c r="C458" s="757"/>
      <c r="D458" s="754"/>
      <c r="E458" s="87"/>
      <c r="F458" s="563">
        <f t="shared" si="17"/>
        <v>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34" t="e">
        <f t="shared" si="16"/>
        <v>#DIV/0!</v>
      </c>
      <c r="B459" s="87"/>
      <c r="C459" s="757"/>
      <c r="D459" s="754"/>
      <c r="E459" s="87"/>
      <c r="F459" s="563">
        <f t="shared" si="17"/>
        <v>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34" t="e">
        <f t="shared" si="16"/>
        <v>#DIV/0!</v>
      </c>
      <c r="B460" s="87"/>
      <c r="C460" s="757"/>
      <c r="D460" s="754"/>
      <c r="E460" s="87"/>
      <c r="F460" s="563">
        <f t="shared" si="17"/>
        <v>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34" t="e">
        <f t="shared" si="16"/>
        <v>#DIV/0!</v>
      </c>
      <c r="B461" s="87"/>
      <c r="C461" s="757"/>
      <c r="D461" s="754"/>
      <c r="E461" s="87"/>
      <c r="F461" s="563">
        <f t="shared" si="17"/>
        <v>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34" t="e">
        <f t="shared" si="16"/>
        <v>#DIV/0!</v>
      </c>
      <c r="B462" s="87"/>
      <c r="C462" s="757"/>
      <c r="D462" s="754"/>
      <c r="E462" s="87"/>
      <c r="F462" s="563">
        <f t="shared" si="17"/>
        <v>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34" t="e">
        <f t="shared" si="16"/>
        <v>#DIV/0!</v>
      </c>
      <c r="B463" s="87"/>
      <c r="C463" s="757"/>
      <c r="D463" s="754"/>
      <c r="E463" s="87"/>
      <c r="F463" s="563">
        <f t="shared" si="17"/>
        <v>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34" t="e">
        <f t="shared" si="16"/>
        <v>#DIV/0!</v>
      </c>
      <c r="B464" s="87"/>
      <c r="C464" s="757"/>
      <c r="D464" s="754"/>
      <c r="E464" s="87"/>
      <c r="F464" s="563">
        <f t="shared" si="17"/>
        <v>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34" t="e">
        <f t="shared" si="16"/>
        <v>#DIV/0!</v>
      </c>
      <c r="B465" s="87"/>
      <c r="C465" s="757"/>
      <c r="D465" s="754"/>
      <c r="E465" s="87"/>
      <c r="F465" s="563">
        <f t="shared" si="17"/>
        <v>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34" t="e">
        <f t="shared" si="16"/>
        <v>#DIV/0!</v>
      </c>
      <c r="B466" s="87"/>
      <c r="C466" s="757"/>
      <c r="D466" s="754"/>
      <c r="E466" s="87"/>
      <c r="F466" s="563">
        <f t="shared" si="17"/>
        <v>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34" t="e">
        <f t="shared" ref="A467:A530" si="18">D467/E467</f>
        <v>#DIV/0!</v>
      </c>
      <c r="B467" s="87"/>
      <c r="C467" s="757"/>
      <c r="D467" s="754"/>
      <c r="E467" s="87"/>
      <c r="F467" s="563">
        <f t="shared" ref="F467:F530" si="19">D467</f>
        <v>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34" t="e">
        <f t="shared" si="18"/>
        <v>#DIV/0!</v>
      </c>
      <c r="B468" s="87"/>
      <c r="C468" s="757"/>
      <c r="D468" s="754"/>
      <c r="E468" s="87"/>
      <c r="F468" s="563">
        <f t="shared" si="19"/>
        <v>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34" t="e">
        <f t="shared" si="18"/>
        <v>#DIV/0!</v>
      </c>
      <c r="B469" s="87"/>
      <c r="C469" s="757"/>
      <c r="D469" s="754"/>
      <c r="E469" s="87"/>
      <c r="F469" s="563">
        <f t="shared" si="19"/>
        <v>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34" t="e">
        <f t="shared" si="18"/>
        <v>#DIV/0!</v>
      </c>
      <c r="B470" s="87"/>
      <c r="C470" s="757"/>
      <c r="D470" s="754"/>
      <c r="E470" s="87"/>
      <c r="F470" s="563">
        <f t="shared" si="19"/>
        <v>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34" t="e">
        <f t="shared" si="18"/>
        <v>#DIV/0!</v>
      </c>
      <c r="B471" s="87"/>
      <c r="C471" s="757"/>
      <c r="D471" s="754"/>
      <c r="E471" s="87"/>
      <c r="F471" s="563">
        <f t="shared" si="19"/>
        <v>0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34" t="e">
        <f t="shared" si="18"/>
        <v>#DIV/0!</v>
      </c>
      <c r="B472" s="87"/>
      <c r="C472" s="757"/>
      <c r="D472" s="754"/>
      <c r="E472" s="87"/>
      <c r="F472" s="563">
        <f t="shared" si="19"/>
        <v>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34" t="e">
        <f t="shared" si="18"/>
        <v>#DIV/0!</v>
      </c>
      <c r="B473" s="87"/>
      <c r="C473" s="757"/>
      <c r="D473" s="754"/>
      <c r="E473" s="87"/>
      <c r="F473" s="563">
        <f t="shared" si="19"/>
        <v>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34" t="e">
        <f t="shared" si="18"/>
        <v>#DIV/0!</v>
      </c>
      <c r="B474" s="87"/>
      <c r="C474" s="757"/>
      <c r="D474" s="754"/>
      <c r="E474" s="87"/>
      <c r="F474" s="563">
        <f t="shared" si="19"/>
        <v>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34" t="e">
        <f t="shared" si="18"/>
        <v>#DIV/0!</v>
      </c>
      <c r="B475" s="87"/>
      <c r="C475" s="757"/>
      <c r="D475" s="754"/>
      <c r="E475" s="87"/>
      <c r="F475" s="563">
        <f t="shared" si="19"/>
        <v>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34" t="e">
        <f t="shared" si="18"/>
        <v>#DIV/0!</v>
      </c>
      <c r="B476" s="87"/>
      <c r="C476" s="757"/>
      <c r="D476" s="754"/>
      <c r="E476" s="87"/>
      <c r="F476" s="563">
        <f t="shared" si="19"/>
        <v>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34" t="e">
        <f t="shared" si="18"/>
        <v>#DIV/0!</v>
      </c>
      <c r="B477" s="87"/>
      <c r="C477" s="757"/>
      <c r="D477" s="754"/>
      <c r="E477" s="87"/>
      <c r="F477" s="563">
        <f t="shared" si="19"/>
        <v>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34" t="e">
        <f t="shared" si="18"/>
        <v>#DIV/0!</v>
      </c>
      <c r="B478" s="87"/>
      <c r="C478" s="757"/>
      <c r="D478" s="754"/>
      <c r="E478" s="87"/>
      <c r="F478" s="563">
        <f t="shared" si="19"/>
        <v>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34" t="e">
        <f t="shared" si="18"/>
        <v>#DIV/0!</v>
      </c>
      <c r="B479" s="87"/>
      <c r="C479" s="757"/>
      <c r="D479" s="754"/>
      <c r="E479" s="87"/>
      <c r="F479" s="563">
        <f t="shared" si="19"/>
        <v>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34" t="e">
        <f t="shared" si="18"/>
        <v>#DIV/0!</v>
      </c>
      <c r="B480" s="87"/>
      <c r="C480" s="757"/>
      <c r="D480" s="754"/>
      <c r="E480" s="87"/>
      <c r="F480" s="563">
        <f t="shared" si="19"/>
        <v>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34" t="e">
        <f t="shared" si="18"/>
        <v>#DIV/0!</v>
      </c>
      <c r="B481" s="87"/>
      <c r="C481" s="757"/>
      <c r="D481" s="754"/>
      <c r="E481" s="87"/>
      <c r="F481" s="563">
        <f t="shared" si="19"/>
        <v>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34" t="e">
        <f t="shared" si="18"/>
        <v>#DIV/0!</v>
      </c>
      <c r="B482" s="87"/>
      <c r="C482" s="757"/>
      <c r="D482" s="754"/>
      <c r="E482" s="87"/>
      <c r="F482" s="563">
        <f t="shared" si="19"/>
        <v>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34" t="e">
        <f t="shared" si="18"/>
        <v>#DIV/0!</v>
      </c>
      <c r="B483" s="87"/>
      <c r="C483" s="757"/>
      <c r="D483" s="754"/>
      <c r="E483" s="87"/>
      <c r="F483" s="563">
        <f t="shared" si="19"/>
        <v>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34" t="e">
        <f t="shared" si="18"/>
        <v>#DIV/0!</v>
      </c>
      <c r="B484" s="87"/>
      <c r="C484" s="757"/>
      <c r="D484" s="754"/>
      <c r="E484" s="87"/>
      <c r="F484" s="563">
        <f t="shared" si="19"/>
        <v>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34" t="e">
        <f t="shared" si="18"/>
        <v>#DIV/0!</v>
      </c>
      <c r="B485" s="87"/>
      <c r="C485" s="757"/>
      <c r="D485" s="754"/>
      <c r="E485" s="87"/>
      <c r="F485" s="563">
        <f t="shared" si="19"/>
        <v>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34" t="e">
        <f t="shared" si="18"/>
        <v>#DIV/0!</v>
      </c>
      <c r="B486" s="87"/>
      <c r="C486" s="757"/>
      <c r="D486" s="754"/>
      <c r="E486" s="87"/>
      <c r="F486" s="563">
        <f t="shared" si="19"/>
        <v>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34" t="e">
        <f t="shared" si="18"/>
        <v>#DIV/0!</v>
      </c>
      <c r="B487" s="87"/>
      <c r="C487" s="757"/>
      <c r="D487" s="754"/>
      <c r="E487" s="87"/>
      <c r="F487" s="563">
        <f t="shared" si="19"/>
        <v>0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34" t="e">
        <f t="shared" si="18"/>
        <v>#DIV/0!</v>
      </c>
      <c r="B488" s="87"/>
      <c r="C488" s="757"/>
      <c r="D488" s="754"/>
      <c r="E488" s="87"/>
      <c r="F488" s="563">
        <f t="shared" si="19"/>
        <v>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34" t="e">
        <f t="shared" si="18"/>
        <v>#DIV/0!</v>
      </c>
      <c r="B489" s="87"/>
      <c r="C489" s="757"/>
      <c r="D489" s="754"/>
      <c r="E489" s="87"/>
      <c r="F489" s="563">
        <f t="shared" si="19"/>
        <v>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34" t="e">
        <f t="shared" si="18"/>
        <v>#DIV/0!</v>
      </c>
      <c r="B490" s="87"/>
      <c r="C490" s="757"/>
      <c r="D490" s="754"/>
      <c r="E490" s="87"/>
      <c r="F490" s="563">
        <f t="shared" si="19"/>
        <v>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34" t="e">
        <f t="shared" si="18"/>
        <v>#DIV/0!</v>
      </c>
      <c r="B491" s="87"/>
      <c r="C491" s="757"/>
      <c r="D491" s="754"/>
      <c r="E491" s="87"/>
      <c r="F491" s="563">
        <f t="shared" si="19"/>
        <v>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34" t="e">
        <f t="shared" si="18"/>
        <v>#DIV/0!</v>
      </c>
      <c r="B492" s="87"/>
      <c r="C492" s="757"/>
      <c r="D492" s="754"/>
      <c r="E492" s="87"/>
      <c r="F492" s="563">
        <f t="shared" si="19"/>
        <v>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34" t="e">
        <f t="shared" si="18"/>
        <v>#DIV/0!</v>
      </c>
      <c r="B493" s="87"/>
      <c r="C493" s="757"/>
      <c r="D493" s="754"/>
      <c r="E493" s="87"/>
      <c r="F493" s="563">
        <f t="shared" si="19"/>
        <v>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34" t="e">
        <f t="shared" si="18"/>
        <v>#DIV/0!</v>
      </c>
      <c r="B494" s="87"/>
      <c r="C494" s="757"/>
      <c r="D494" s="754"/>
      <c r="E494" s="87"/>
      <c r="F494" s="563">
        <f t="shared" si="19"/>
        <v>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34" t="e">
        <f t="shared" si="18"/>
        <v>#DIV/0!</v>
      </c>
      <c r="B495" s="87"/>
      <c r="C495" s="757"/>
      <c r="D495" s="754"/>
      <c r="E495" s="87"/>
      <c r="F495" s="563">
        <f t="shared" si="19"/>
        <v>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34" t="e">
        <f t="shared" si="18"/>
        <v>#DIV/0!</v>
      </c>
      <c r="B496" s="87"/>
      <c r="C496" s="757"/>
      <c r="D496" s="754"/>
      <c r="E496" s="87"/>
      <c r="F496" s="563">
        <f t="shared" si="19"/>
        <v>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34" t="e">
        <f t="shared" si="18"/>
        <v>#DIV/0!</v>
      </c>
      <c r="B497" s="87"/>
      <c r="C497" s="757"/>
      <c r="D497" s="754"/>
      <c r="E497" s="87"/>
      <c r="F497" s="563">
        <f t="shared" si="19"/>
        <v>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34" t="e">
        <f t="shared" si="18"/>
        <v>#DIV/0!</v>
      </c>
      <c r="B498" s="87"/>
      <c r="C498" s="757"/>
      <c r="D498" s="754"/>
      <c r="E498" s="87"/>
      <c r="F498" s="563">
        <f t="shared" si="19"/>
        <v>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34" t="e">
        <f t="shared" si="18"/>
        <v>#DIV/0!</v>
      </c>
      <c r="B499" s="87"/>
      <c r="C499" s="757"/>
      <c r="D499" s="754"/>
      <c r="E499" s="87"/>
      <c r="F499" s="563">
        <f t="shared" si="19"/>
        <v>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34" t="e">
        <f t="shared" si="18"/>
        <v>#DIV/0!</v>
      </c>
      <c r="B500" s="87"/>
      <c r="C500" s="757"/>
      <c r="D500" s="754"/>
      <c r="E500" s="87"/>
      <c r="F500" s="563">
        <f t="shared" si="19"/>
        <v>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34" t="e">
        <f t="shared" si="18"/>
        <v>#DIV/0!</v>
      </c>
      <c r="B501" s="87"/>
      <c r="C501" s="757"/>
      <c r="D501" s="754"/>
      <c r="E501" s="87"/>
      <c r="F501" s="563">
        <f t="shared" si="19"/>
        <v>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34" t="e">
        <f t="shared" si="18"/>
        <v>#DIV/0!</v>
      </c>
      <c r="B502" s="87"/>
      <c r="C502" s="757"/>
      <c r="D502" s="754"/>
      <c r="E502" s="87"/>
      <c r="F502" s="563">
        <f t="shared" si="19"/>
        <v>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34" t="e">
        <f t="shared" si="18"/>
        <v>#DIV/0!</v>
      </c>
      <c r="B503" s="87"/>
      <c r="C503" s="757"/>
      <c r="D503" s="754"/>
      <c r="E503" s="87"/>
      <c r="F503" s="563">
        <f t="shared" si="19"/>
        <v>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34" t="e">
        <f t="shared" si="18"/>
        <v>#DIV/0!</v>
      </c>
      <c r="B504" s="87"/>
      <c r="C504" s="757"/>
      <c r="D504" s="754"/>
      <c r="E504" s="87"/>
      <c r="F504" s="563">
        <f t="shared" si="19"/>
        <v>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34" t="e">
        <f t="shared" si="18"/>
        <v>#DIV/0!</v>
      </c>
      <c r="B505" s="87"/>
      <c r="C505" s="757"/>
      <c r="D505" s="754"/>
      <c r="E505" s="87"/>
      <c r="F505" s="563">
        <f t="shared" si="19"/>
        <v>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34" t="e">
        <f t="shared" si="18"/>
        <v>#DIV/0!</v>
      </c>
      <c r="B506" s="87"/>
      <c r="C506" s="757"/>
      <c r="D506" s="754"/>
      <c r="E506" s="87"/>
      <c r="F506" s="563">
        <f t="shared" si="19"/>
        <v>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34" t="e">
        <f t="shared" si="18"/>
        <v>#DIV/0!</v>
      </c>
      <c r="B507" s="87"/>
      <c r="C507" s="757"/>
      <c r="D507" s="754"/>
      <c r="E507" s="87"/>
      <c r="F507" s="563">
        <f t="shared" si="19"/>
        <v>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34" t="e">
        <f t="shared" si="18"/>
        <v>#DIV/0!</v>
      </c>
      <c r="B508" s="87"/>
      <c r="C508" s="757"/>
      <c r="D508" s="754"/>
      <c r="E508" s="87"/>
      <c r="F508" s="563">
        <f t="shared" si="19"/>
        <v>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34" t="e">
        <f t="shared" si="18"/>
        <v>#DIV/0!</v>
      </c>
      <c r="B509" s="87"/>
      <c r="C509" s="757"/>
      <c r="D509" s="754"/>
      <c r="E509" s="87"/>
      <c r="F509" s="563">
        <f t="shared" si="19"/>
        <v>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34" t="e">
        <f t="shared" si="18"/>
        <v>#DIV/0!</v>
      </c>
      <c r="B510" s="87"/>
      <c r="C510" s="757"/>
      <c r="D510" s="754"/>
      <c r="E510" s="87"/>
      <c r="F510" s="563">
        <f t="shared" si="19"/>
        <v>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34" t="e">
        <f t="shared" si="18"/>
        <v>#DIV/0!</v>
      </c>
      <c r="B511" s="87"/>
      <c r="C511" s="757"/>
      <c r="D511" s="754"/>
      <c r="E511" s="87"/>
      <c r="F511" s="563">
        <f t="shared" si="19"/>
        <v>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34" t="e">
        <f t="shared" si="18"/>
        <v>#DIV/0!</v>
      </c>
      <c r="B512" s="87"/>
      <c r="C512" s="757"/>
      <c r="D512" s="754"/>
      <c r="E512" s="87"/>
      <c r="F512" s="563">
        <f t="shared" si="19"/>
        <v>0</v>
      </c>
      <c r="G512" s="87">
        <f t="shared" si="15"/>
        <v>0</v>
      </c>
      <c r="H512" s="476"/>
      <c r="K512" s="692"/>
    </row>
    <row r="513" spans="1:11" ht="15">
      <c r="A513" s="734" t="e">
        <f t="shared" si="18"/>
        <v>#DIV/0!</v>
      </c>
      <c r="B513" s="87"/>
      <c r="C513" s="757"/>
      <c r="D513" s="754"/>
      <c r="E513" s="87"/>
      <c r="F513" s="563">
        <f t="shared" si="19"/>
        <v>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34" t="e">
        <f t="shared" si="18"/>
        <v>#DIV/0!</v>
      </c>
      <c r="B514" s="87"/>
      <c r="C514" s="757"/>
      <c r="D514" s="754"/>
      <c r="E514" s="87"/>
      <c r="F514" s="563">
        <f t="shared" si="19"/>
        <v>0</v>
      </c>
      <c r="G514" s="87">
        <f t="shared" si="15"/>
        <v>0</v>
      </c>
      <c r="H514" s="690"/>
      <c r="I514" s="693"/>
      <c r="J514" s="692"/>
      <c r="K514" s="692"/>
    </row>
    <row r="515" spans="1:11" ht="15">
      <c r="A515" s="734" t="e">
        <f t="shared" si="18"/>
        <v>#DIV/0!</v>
      </c>
      <c r="B515" s="87"/>
      <c r="C515" s="757"/>
      <c r="D515" s="754"/>
      <c r="E515" s="87"/>
      <c r="F515" s="563">
        <f t="shared" si="19"/>
        <v>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34" t="e">
        <f t="shared" si="18"/>
        <v>#DIV/0!</v>
      </c>
      <c r="B516" s="87"/>
      <c r="C516" s="757"/>
      <c r="D516" s="754"/>
      <c r="E516" s="87"/>
      <c r="F516" s="563">
        <f t="shared" si="19"/>
        <v>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34" t="e">
        <f t="shared" si="18"/>
        <v>#DIV/0!</v>
      </c>
      <c r="B517" s="87"/>
      <c r="C517" s="757"/>
      <c r="D517" s="754"/>
      <c r="E517" s="87"/>
      <c r="F517" s="563">
        <f t="shared" si="19"/>
        <v>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34" t="e">
        <f t="shared" si="18"/>
        <v>#DIV/0!</v>
      </c>
      <c r="B518" s="87"/>
      <c r="C518" s="757"/>
      <c r="D518" s="754"/>
      <c r="E518" s="87"/>
      <c r="F518" s="563">
        <f t="shared" si="19"/>
        <v>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34" t="e">
        <f t="shared" si="18"/>
        <v>#DIV/0!</v>
      </c>
      <c r="B519" s="87"/>
      <c r="C519" s="757"/>
      <c r="D519" s="754"/>
      <c r="E519" s="87"/>
      <c r="F519" s="563">
        <f t="shared" si="19"/>
        <v>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34" t="e">
        <f t="shared" si="18"/>
        <v>#DIV/0!</v>
      </c>
      <c r="B520" s="87"/>
      <c r="C520" s="757"/>
      <c r="D520" s="754"/>
      <c r="E520" s="87"/>
      <c r="F520" s="563">
        <f t="shared" si="19"/>
        <v>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34" t="e">
        <f t="shared" si="18"/>
        <v>#DIV/0!</v>
      </c>
      <c r="B521" s="87"/>
      <c r="C521" s="757"/>
      <c r="D521" s="754"/>
      <c r="E521" s="87"/>
      <c r="F521" s="563">
        <f t="shared" si="19"/>
        <v>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34" t="e">
        <f t="shared" si="18"/>
        <v>#DIV/0!</v>
      </c>
      <c r="B522" s="87"/>
      <c r="C522" s="757"/>
      <c r="D522" s="754"/>
      <c r="E522" s="87"/>
      <c r="F522" s="563">
        <f t="shared" si="19"/>
        <v>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34" t="e">
        <f t="shared" si="18"/>
        <v>#DIV/0!</v>
      </c>
      <c r="B523" s="87"/>
      <c r="C523" s="757"/>
      <c r="D523" s="754"/>
      <c r="E523" s="87"/>
      <c r="F523" s="563">
        <f t="shared" si="19"/>
        <v>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734" t="e">
        <f t="shared" si="18"/>
        <v>#DIV/0!</v>
      </c>
      <c r="B524" s="87"/>
      <c r="C524" s="757"/>
      <c r="D524" s="754"/>
      <c r="E524" s="87"/>
      <c r="F524" s="563">
        <f t="shared" si="19"/>
        <v>0</v>
      </c>
      <c r="G524" s="87">
        <f t="shared" si="15"/>
        <v>0</v>
      </c>
      <c r="H524" s="690"/>
      <c r="I524" s="693"/>
      <c r="J524" s="692"/>
      <c r="K524" s="692"/>
    </row>
    <row r="525" spans="1:11" ht="15">
      <c r="A525" s="734" t="e">
        <f t="shared" si="18"/>
        <v>#DIV/0!</v>
      </c>
      <c r="B525" s="87"/>
      <c r="C525" s="757"/>
      <c r="D525" s="754"/>
      <c r="E525" s="87"/>
      <c r="F525" s="563">
        <f t="shared" si="19"/>
        <v>0</v>
      </c>
      <c r="G525" s="87">
        <f t="shared" si="15"/>
        <v>0</v>
      </c>
      <c r="H525" s="690"/>
      <c r="I525" s="693"/>
      <c r="J525" s="692"/>
      <c r="K525" s="692"/>
    </row>
    <row r="526" spans="1:11" ht="15">
      <c r="A526" s="734" t="e">
        <f t="shared" si="18"/>
        <v>#DIV/0!</v>
      </c>
      <c r="B526" s="87"/>
      <c r="C526" s="757"/>
      <c r="D526" s="754"/>
      <c r="E526" s="87"/>
      <c r="F526" s="563">
        <f t="shared" si="19"/>
        <v>0</v>
      </c>
      <c r="G526" s="87">
        <f t="shared" si="15"/>
        <v>0</v>
      </c>
      <c r="H526" s="690"/>
      <c r="I526" s="693"/>
      <c r="J526" s="692"/>
      <c r="K526" s="692"/>
    </row>
    <row r="527" spans="1:11" ht="15">
      <c r="A527" s="734" t="e">
        <f t="shared" si="18"/>
        <v>#DIV/0!</v>
      </c>
      <c r="B527" s="87"/>
      <c r="C527" s="757"/>
      <c r="D527" s="754"/>
      <c r="E527" s="87"/>
      <c r="F527" s="563">
        <f t="shared" si="19"/>
        <v>0</v>
      </c>
      <c r="G527" s="87">
        <f t="shared" si="15"/>
        <v>0</v>
      </c>
      <c r="H527" s="690"/>
      <c r="I527" s="693"/>
      <c r="J527" s="692"/>
      <c r="K527" s="692"/>
    </row>
    <row r="528" spans="1:11" ht="15">
      <c r="A528" s="734" t="e">
        <f t="shared" si="18"/>
        <v>#DIV/0!</v>
      </c>
      <c r="B528" s="87"/>
      <c r="C528" s="757"/>
      <c r="D528" s="754"/>
      <c r="E528" s="87"/>
      <c r="F528" s="563">
        <f t="shared" si="19"/>
        <v>0</v>
      </c>
      <c r="G528" s="87">
        <f t="shared" si="15"/>
        <v>0</v>
      </c>
      <c r="H528" s="690"/>
      <c r="I528" s="693"/>
      <c r="J528" s="692"/>
      <c r="K528" s="692"/>
    </row>
    <row r="529" spans="1:11" ht="15">
      <c r="A529" s="734" t="e">
        <f t="shared" si="18"/>
        <v>#DIV/0!</v>
      </c>
      <c r="B529" s="87"/>
      <c r="C529" s="757"/>
      <c r="D529" s="754"/>
      <c r="E529" s="87"/>
      <c r="F529" s="563">
        <f t="shared" si="19"/>
        <v>0</v>
      </c>
      <c r="G529" s="87">
        <f t="shared" si="15"/>
        <v>0</v>
      </c>
      <c r="H529" s="690"/>
      <c r="I529" s="693"/>
      <c r="J529" s="692"/>
      <c r="K529" s="692"/>
    </row>
    <row r="530" spans="1:11" ht="15">
      <c r="A530" s="734" t="e">
        <f t="shared" si="18"/>
        <v>#DIV/0!</v>
      </c>
      <c r="B530" s="87"/>
      <c r="C530" s="757"/>
      <c r="D530" s="754"/>
      <c r="E530" s="87"/>
      <c r="F530" s="563">
        <f t="shared" si="19"/>
        <v>0</v>
      </c>
      <c r="G530" s="87">
        <f t="shared" si="15"/>
        <v>0</v>
      </c>
      <c r="H530" s="690"/>
      <c r="I530" s="693"/>
      <c r="J530" s="692"/>
      <c r="K530" s="692"/>
    </row>
    <row r="531" spans="1:11" ht="15">
      <c r="A531" s="734" t="e">
        <f t="shared" ref="A531:A594" si="20">D531/E531</f>
        <v>#DIV/0!</v>
      </c>
      <c r="B531" s="87"/>
      <c r="C531" s="757"/>
      <c r="D531" s="754"/>
      <c r="E531" s="87"/>
      <c r="F531" s="563">
        <f t="shared" ref="F531:F594" si="21">D531</f>
        <v>0</v>
      </c>
      <c r="G531" s="87">
        <f t="shared" si="15"/>
        <v>0</v>
      </c>
      <c r="H531" s="690"/>
      <c r="I531" s="693"/>
      <c r="J531" s="692"/>
      <c r="K531" s="692"/>
    </row>
    <row r="532" spans="1:11" ht="15">
      <c r="A532" s="734" t="e">
        <f t="shared" si="20"/>
        <v>#DIV/0!</v>
      </c>
      <c r="B532" s="87"/>
      <c r="C532" s="757"/>
      <c r="D532" s="754"/>
      <c r="E532" s="87"/>
      <c r="F532" s="563">
        <f t="shared" si="21"/>
        <v>0</v>
      </c>
      <c r="G532" s="87">
        <f t="shared" si="15"/>
        <v>0</v>
      </c>
      <c r="H532" s="690"/>
      <c r="I532" s="693"/>
      <c r="J532" s="692"/>
      <c r="K532" s="692"/>
    </row>
    <row r="533" spans="1:11" ht="15">
      <c r="A533" s="734" t="e">
        <f t="shared" si="20"/>
        <v>#DIV/0!</v>
      </c>
      <c r="B533" s="87"/>
      <c r="C533" s="757"/>
      <c r="D533" s="754"/>
      <c r="E533" s="87"/>
      <c r="F533" s="563">
        <f t="shared" si="21"/>
        <v>0</v>
      </c>
      <c r="G533" s="87">
        <f t="shared" si="15"/>
        <v>0</v>
      </c>
      <c r="H533" s="690"/>
      <c r="I533" s="693"/>
      <c r="J533" s="692"/>
      <c r="K533" s="692"/>
    </row>
    <row r="534" spans="1:11" ht="15">
      <c r="A534" s="734" t="e">
        <f t="shared" si="20"/>
        <v>#DIV/0!</v>
      </c>
      <c r="B534" s="87"/>
      <c r="C534" s="757"/>
      <c r="D534" s="754"/>
      <c r="E534" s="87"/>
      <c r="F534" s="563">
        <f t="shared" si="21"/>
        <v>0</v>
      </c>
      <c r="G534" s="87">
        <f t="shared" si="15"/>
        <v>0</v>
      </c>
      <c r="H534" s="690"/>
      <c r="I534" s="693"/>
      <c r="J534" s="692"/>
      <c r="K534" s="692"/>
    </row>
    <row r="535" spans="1:11" ht="15">
      <c r="A535" s="734" t="e">
        <f t="shared" si="20"/>
        <v>#DIV/0!</v>
      </c>
      <c r="B535" s="87"/>
      <c r="C535" s="757"/>
      <c r="D535" s="754"/>
      <c r="E535" s="87"/>
      <c r="F535" s="563">
        <f t="shared" si="21"/>
        <v>0</v>
      </c>
      <c r="G535" s="87">
        <f t="shared" si="15"/>
        <v>0</v>
      </c>
      <c r="H535" s="690"/>
      <c r="I535" s="693"/>
      <c r="J535" s="692"/>
      <c r="K535" s="692"/>
    </row>
    <row r="536" spans="1:11" ht="15">
      <c r="A536" s="734" t="e">
        <f t="shared" si="20"/>
        <v>#DIV/0!</v>
      </c>
      <c r="B536" s="87"/>
      <c r="C536" s="757"/>
      <c r="D536" s="754"/>
      <c r="E536" s="87"/>
      <c r="F536" s="563">
        <f t="shared" si="21"/>
        <v>0</v>
      </c>
      <c r="G536" s="87">
        <f t="shared" si="15"/>
        <v>0</v>
      </c>
      <c r="H536" s="690"/>
      <c r="I536" s="693"/>
      <c r="J536" s="692"/>
      <c r="K536" s="692"/>
    </row>
    <row r="537" spans="1:11" ht="15">
      <c r="A537" s="734" t="e">
        <f t="shared" si="20"/>
        <v>#DIV/0!</v>
      </c>
      <c r="B537" s="87"/>
      <c r="C537" s="757"/>
      <c r="D537" s="754"/>
      <c r="E537" s="87"/>
      <c r="F537" s="563">
        <f t="shared" si="21"/>
        <v>0</v>
      </c>
      <c r="G537" s="87">
        <f t="shared" si="15"/>
        <v>0</v>
      </c>
      <c r="H537" s="690"/>
      <c r="I537" s="693"/>
      <c r="J537" s="692"/>
      <c r="K537" s="692"/>
    </row>
    <row r="538" spans="1:11" ht="15">
      <c r="A538" s="734" t="e">
        <f t="shared" si="20"/>
        <v>#DIV/0!</v>
      </c>
      <c r="B538" s="87"/>
      <c r="C538" s="757"/>
      <c r="D538" s="754"/>
      <c r="E538" s="87"/>
      <c r="F538" s="563">
        <f t="shared" si="21"/>
        <v>0</v>
      </c>
      <c r="G538" s="87">
        <f t="shared" si="15"/>
        <v>0</v>
      </c>
      <c r="H538" s="690"/>
      <c r="I538" s="693"/>
      <c r="J538" s="692"/>
      <c r="K538" s="692"/>
    </row>
    <row r="539" spans="1:11" ht="15">
      <c r="A539" s="734" t="e">
        <f t="shared" si="20"/>
        <v>#DIV/0!</v>
      </c>
      <c r="B539" s="87"/>
      <c r="C539" s="757"/>
      <c r="D539" s="754"/>
      <c r="E539" s="87"/>
      <c r="F539" s="563">
        <f t="shared" si="21"/>
        <v>0</v>
      </c>
      <c r="G539" s="87">
        <f t="shared" si="15"/>
        <v>0</v>
      </c>
      <c r="H539" s="690"/>
      <c r="I539" s="693"/>
      <c r="J539" s="692"/>
      <c r="K539" s="692"/>
    </row>
    <row r="540" spans="1:11" ht="15">
      <c r="A540" s="734" t="e">
        <f t="shared" si="20"/>
        <v>#DIV/0!</v>
      </c>
      <c r="B540" s="87"/>
      <c r="C540" s="757"/>
      <c r="D540" s="754"/>
      <c r="E540" s="87"/>
      <c r="F540" s="563">
        <f t="shared" si="21"/>
        <v>0</v>
      </c>
      <c r="G540" s="87">
        <f t="shared" si="15"/>
        <v>0</v>
      </c>
      <c r="H540" s="690"/>
      <c r="I540" s="693"/>
      <c r="J540" s="692"/>
      <c r="K540" s="692"/>
    </row>
    <row r="541" spans="1:11" ht="15">
      <c r="A541" s="734" t="e">
        <f t="shared" si="20"/>
        <v>#DIV/0!</v>
      </c>
      <c r="B541" s="87"/>
      <c r="C541" s="757"/>
      <c r="D541" s="754"/>
      <c r="E541" s="87"/>
      <c r="F541" s="563">
        <f t="shared" si="21"/>
        <v>0</v>
      </c>
      <c r="G541" s="87">
        <f t="shared" si="15"/>
        <v>0</v>
      </c>
      <c r="H541" s="690"/>
      <c r="I541" s="693"/>
      <c r="J541" s="692"/>
      <c r="K541" s="692"/>
    </row>
    <row r="542" spans="1:11" ht="15">
      <c r="A542" s="734" t="e">
        <f t="shared" si="20"/>
        <v>#DIV/0!</v>
      </c>
      <c r="B542" s="87"/>
      <c r="C542" s="757"/>
      <c r="D542" s="754"/>
      <c r="E542" s="87"/>
      <c r="F542" s="563">
        <f t="shared" si="21"/>
        <v>0</v>
      </c>
      <c r="G542" s="87">
        <f t="shared" si="15"/>
        <v>0</v>
      </c>
      <c r="H542" s="690"/>
      <c r="I542" s="693"/>
      <c r="J542" s="692"/>
      <c r="K542" s="692"/>
    </row>
    <row r="543" spans="1:11" ht="15">
      <c r="A543" s="734" t="e">
        <f t="shared" si="20"/>
        <v>#DIV/0!</v>
      </c>
      <c r="B543" s="87"/>
      <c r="C543" s="757"/>
      <c r="D543" s="754"/>
      <c r="E543" s="87"/>
      <c r="F543" s="563">
        <f t="shared" si="21"/>
        <v>0</v>
      </c>
      <c r="G543" s="87">
        <f t="shared" si="15"/>
        <v>0</v>
      </c>
      <c r="H543" s="690"/>
      <c r="I543" s="693"/>
      <c r="J543" s="692"/>
      <c r="K543" s="692"/>
    </row>
    <row r="544" spans="1:11" ht="15">
      <c r="A544" s="734" t="e">
        <f t="shared" si="20"/>
        <v>#DIV/0!</v>
      </c>
      <c r="B544" s="87"/>
      <c r="C544" s="757"/>
      <c r="D544" s="754"/>
      <c r="E544" s="87"/>
      <c r="F544" s="563">
        <f t="shared" si="21"/>
        <v>0</v>
      </c>
      <c r="G544" s="87">
        <f t="shared" si="15"/>
        <v>0</v>
      </c>
      <c r="H544" s="690"/>
      <c r="I544" s="693"/>
      <c r="J544" s="692"/>
      <c r="K544" s="692"/>
    </row>
    <row r="545" spans="1:11" ht="15">
      <c r="A545" s="734" t="e">
        <f t="shared" si="20"/>
        <v>#DIV/0!</v>
      </c>
      <c r="B545" s="87"/>
      <c r="C545" s="757"/>
      <c r="D545" s="754"/>
      <c r="E545" s="87"/>
      <c r="F545" s="563">
        <f t="shared" si="21"/>
        <v>0</v>
      </c>
      <c r="G545" s="87">
        <f t="shared" si="15"/>
        <v>0</v>
      </c>
      <c r="H545" s="690"/>
      <c r="I545" s="693"/>
      <c r="J545" s="692"/>
      <c r="K545" s="692"/>
    </row>
    <row r="546" spans="1:11" ht="15">
      <c r="A546" s="734" t="e">
        <f t="shared" si="20"/>
        <v>#DIV/0!</v>
      </c>
      <c r="B546" s="87"/>
      <c r="C546" s="757"/>
      <c r="D546" s="754"/>
      <c r="E546" s="87"/>
      <c r="F546" s="563">
        <f t="shared" si="21"/>
        <v>0</v>
      </c>
      <c r="G546" s="87">
        <f t="shared" si="15"/>
        <v>0</v>
      </c>
      <c r="H546" s="690"/>
      <c r="I546" s="693"/>
      <c r="J546" s="692"/>
      <c r="K546" s="692"/>
    </row>
    <row r="547" spans="1:11" ht="15">
      <c r="A547" s="734" t="e">
        <f t="shared" si="20"/>
        <v>#DIV/0!</v>
      </c>
      <c r="B547" s="87"/>
      <c r="C547" s="757"/>
      <c r="D547" s="754"/>
      <c r="E547" s="87"/>
      <c r="F547" s="563">
        <f t="shared" si="21"/>
        <v>0</v>
      </c>
      <c r="G547" s="87">
        <f t="shared" si="15"/>
        <v>0</v>
      </c>
      <c r="H547" s="690"/>
      <c r="I547" s="693"/>
      <c r="J547" s="692"/>
      <c r="K547" s="692"/>
    </row>
    <row r="548" spans="1:11" ht="15">
      <c r="A548" s="734" t="e">
        <f t="shared" si="20"/>
        <v>#DIV/0!</v>
      </c>
      <c r="B548" s="87"/>
      <c r="C548" s="772"/>
      <c r="D548" s="773"/>
      <c r="E548" s="573"/>
      <c r="F548" s="563">
        <f t="shared" si="21"/>
        <v>0</v>
      </c>
      <c r="G548" s="87">
        <f t="shared" si="15"/>
        <v>0</v>
      </c>
      <c r="H548" s="690"/>
      <c r="I548" s="693"/>
      <c r="J548" s="692"/>
      <c r="K548" s="692"/>
    </row>
    <row r="549" spans="1:11" ht="15">
      <c r="A549" s="734" t="e">
        <f t="shared" si="20"/>
        <v>#DIV/0!</v>
      </c>
      <c r="B549" s="87"/>
      <c r="C549" s="772"/>
      <c r="D549" s="773"/>
      <c r="E549" s="573"/>
      <c r="F549" s="563">
        <f t="shared" si="21"/>
        <v>0</v>
      </c>
      <c r="G549" s="87">
        <f t="shared" si="15"/>
        <v>0</v>
      </c>
      <c r="H549" s="690"/>
      <c r="I549" s="693"/>
      <c r="J549" s="692"/>
      <c r="K549" s="692"/>
    </row>
    <row r="550" spans="1:11" ht="15">
      <c r="A550" s="734" t="e">
        <f t="shared" si="20"/>
        <v>#DIV/0!</v>
      </c>
      <c r="B550" s="87"/>
      <c r="C550" s="772"/>
      <c r="D550" s="773"/>
      <c r="E550" s="573"/>
      <c r="F550" s="563">
        <f t="shared" si="21"/>
        <v>0</v>
      </c>
      <c r="G550" s="87">
        <f t="shared" si="15"/>
        <v>0</v>
      </c>
      <c r="H550" s="690"/>
      <c r="I550" s="693"/>
      <c r="J550" s="692"/>
      <c r="K550" s="692"/>
    </row>
    <row r="551" spans="1:11" ht="15">
      <c r="A551" s="734" t="e">
        <f t="shared" si="20"/>
        <v>#DIV/0!</v>
      </c>
      <c r="B551" s="87"/>
      <c r="C551" s="772"/>
      <c r="D551" s="773"/>
      <c r="E551" s="573"/>
      <c r="F551" s="563">
        <f t="shared" si="21"/>
        <v>0</v>
      </c>
      <c r="G551" s="87">
        <f t="shared" si="15"/>
        <v>0</v>
      </c>
      <c r="H551" s="690"/>
      <c r="I551" s="693"/>
      <c r="J551" s="692"/>
      <c r="K551" s="692"/>
    </row>
    <row r="552" spans="1:11" ht="15">
      <c r="A552" s="734" t="e">
        <f t="shared" si="20"/>
        <v>#DIV/0!</v>
      </c>
      <c r="B552" s="87"/>
      <c r="C552" s="772"/>
      <c r="D552" s="773"/>
      <c r="E552" s="573"/>
      <c r="F552" s="563">
        <f t="shared" si="21"/>
        <v>0</v>
      </c>
      <c r="G552" s="87">
        <f t="shared" si="15"/>
        <v>0</v>
      </c>
      <c r="H552" s="690"/>
      <c r="I552" s="693"/>
      <c r="J552" s="692"/>
      <c r="K552" s="692"/>
    </row>
    <row r="553" spans="1:11" ht="15">
      <c r="A553" s="734" t="e">
        <f t="shared" si="20"/>
        <v>#DIV/0!</v>
      </c>
      <c r="B553" s="87"/>
      <c r="C553" s="772"/>
      <c r="D553" s="773"/>
      <c r="E553" s="573"/>
      <c r="F553" s="563">
        <f t="shared" si="21"/>
        <v>0</v>
      </c>
      <c r="G553" s="87">
        <f t="shared" si="15"/>
        <v>0</v>
      </c>
      <c r="H553" s="690"/>
      <c r="I553" s="693"/>
      <c r="J553" s="692"/>
      <c r="K553" s="692"/>
    </row>
    <row r="554" spans="1:11" ht="15">
      <c r="A554" s="734" t="e">
        <f t="shared" si="20"/>
        <v>#DIV/0!</v>
      </c>
      <c r="B554" s="87"/>
      <c r="C554" s="772"/>
      <c r="D554" s="773"/>
      <c r="E554" s="573"/>
      <c r="F554" s="563">
        <f t="shared" si="21"/>
        <v>0</v>
      </c>
      <c r="G554" s="87">
        <f t="shared" si="15"/>
        <v>0</v>
      </c>
      <c r="H554" s="690"/>
      <c r="I554" s="693"/>
      <c r="J554" s="692"/>
      <c r="K554" s="692"/>
    </row>
    <row r="555" spans="1:11" ht="15">
      <c r="A555" s="734" t="e">
        <f t="shared" si="20"/>
        <v>#DIV/0!</v>
      </c>
      <c r="B555" s="87"/>
      <c r="C555" s="772"/>
      <c r="D555" s="773"/>
      <c r="E555" s="573"/>
      <c r="F555" s="563">
        <f t="shared" si="21"/>
        <v>0</v>
      </c>
      <c r="G555" s="87">
        <f t="shared" si="15"/>
        <v>0</v>
      </c>
      <c r="H555" s="690"/>
      <c r="I555" s="693"/>
      <c r="J555" s="692"/>
      <c r="K555" s="692"/>
    </row>
    <row r="556" spans="1:11" ht="15">
      <c r="A556" s="734" t="e">
        <f t="shared" si="20"/>
        <v>#DIV/0!</v>
      </c>
      <c r="B556" s="87"/>
      <c r="C556" s="772"/>
      <c r="D556" s="773"/>
      <c r="E556" s="573"/>
      <c r="F556" s="563">
        <f t="shared" si="21"/>
        <v>0</v>
      </c>
      <c r="G556" s="87">
        <f t="shared" si="15"/>
        <v>0</v>
      </c>
      <c r="H556" s="690"/>
      <c r="I556" s="693"/>
      <c r="J556" s="692"/>
      <c r="K556" s="692"/>
    </row>
    <row r="557" spans="1:11" ht="15">
      <c r="A557" s="734" t="e">
        <f t="shared" si="20"/>
        <v>#DIV/0!</v>
      </c>
      <c r="B557" s="87"/>
      <c r="C557" s="772"/>
      <c r="D557" s="773"/>
      <c r="E557" s="573"/>
      <c r="F557" s="563">
        <f t="shared" si="21"/>
        <v>0</v>
      </c>
      <c r="G557" s="87">
        <f t="shared" si="15"/>
        <v>0</v>
      </c>
      <c r="H557" s="690"/>
      <c r="I557" s="693"/>
      <c r="J557" s="692"/>
      <c r="K557" s="692"/>
    </row>
    <row r="558" spans="1:11" ht="15">
      <c r="A558" s="734" t="e">
        <f t="shared" si="20"/>
        <v>#DIV/0!</v>
      </c>
      <c r="B558" s="87"/>
      <c r="C558" s="772"/>
      <c r="D558" s="773"/>
      <c r="E558" s="573"/>
      <c r="F558" s="563">
        <f t="shared" si="21"/>
        <v>0</v>
      </c>
      <c r="G558" s="87">
        <f t="shared" si="15"/>
        <v>0</v>
      </c>
      <c r="H558" s="690"/>
      <c r="I558" s="693"/>
      <c r="J558" s="692"/>
      <c r="K558" s="692"/>
    </row>
    <row r="559" spans="1:11" ht="15">
      <c r="A559" s="734" t="e">
        <f t="shared" si="20"/>
        <v>#DIV/0!</v>
      </c>
      <c r="B559" s="87"/>
      <c r="C559" s="772"/>
      <c r="D559" s="773"/>
      <c r="E559" s="573"/>
      <c r="F559" s="563">
        <f t="shared" si="21"/>
        <v>0</v>
      </c>
      <c r="G559" s="87">
        <f t="shared" si="15"/>
        <v>0</v>
      </c>
      <c r="H559" s="690"/>
      <c r="I559" s="693"/>
      <c r="J559" s="692"/>
      <c r="K559" s="692"/>
    </row>
    <row r="560" spans="1:11" ht="15">
      <c r="A560" s="734" t="e">
        <f t="shared" si="20"/>
        <v>#DIV/0!</v>
      </c>
      <c r="B560" s="87"/>
      <c r="C560" s="772"/>
      <c r="D560" s="773"/>
      <c r="E560" s="573"/>
      <c r="F560" s="563">
        <f t="shared" si="21"/>
        <v>0</v>
      </c>
      <c r="G560" s="87">
        <f t="shared" si="15"/>
        <v>0</v>
      </c>
      <c r="H560" s="690"/>
      <c r="I560" s="693"/>
      <c r="J560" s="692"/>
      <c r="K560" s="692"/>
    </row>
    <row r="561" spans="1:11" ht="15">
      <c r="A561" s="734" t="e">
        <f t="shared" si="20"/>
        <v>#DIV/0!</v>
      </c>
      <c r="B561" s="87"/>
      <c r="C561" s="772"/>
      <c r="D561" s="773"/>
      <c r="E561" s="573"/>
      <c r="F561" s="563">
        <f t="shared" si="21"/>
        <v>0</v>
      </c>
      <c r="G561" s="87">
        <f t="shared" si="15"/>
        <v>0</v>
      </c>
      <c r="H561" s="690"/>
      <c r="I561" s="693"/>
      <c r="J561" s="692"/>
      <c r="K561" s="692"/>
    </row>
    <row r="562" spans="1:11" ht="15">
      <c r="A562" s="734" t="e">
        <f t="shared" si="20"/>
        <v>#DIV/0!</v>
      </c>
      <c r="B562" s="87"/>
      <c r="C562" s="772"/>
      <c r="D562" s="773"/>
      <c r="E562" s="573"/>
      <c r="F562" s="563">
        <f t="shared" si="21"/>
        <v>0</v>
      </c>
      <c r="G562" s="87">
        <f t="shared" si="15"/>
        <v>0</v>
      </c>
      <c r="H562" s="690"/>
      <c r="I562" s="693"/>
      <c r="J562" s="692"/>
      <c r="K562" s="692"/>
    </row>
    <row r="563" spans="1:11" ht="15">
      <c r="A563" s="734" t="e">
        <f t="shared" si="20"/>
        <v>#DIV/0!</v>
      </c>
      <c r="B563" s="87"/>
      <c r="C563" s="772"/>
      <c r="D563" s="773"/>
      <c r="E563" s="573"/>
      <c r="F563" s="563">
        <f t="shared" si="21"/>
        <v>0</v>
      </c>
      <c r="G563" s="87">
        <f t="shared" si="15"/>
        <v>0</v>
      </c>
      <c r="H563" s="690"/>
      <c r="I563" s="693"/>
      <c r="J563" s="692"/>
      <c r="K563" s="692"/>
    </row>
    <row r="564" spans="1:11" ht="15">
      <c r="A564" s="734" t="e">
        <f t="shared" si="20"/>
        <v>#DIV/0!</v>
      </c>
      <c r="B564" s="87"/>
      <c r="C564" s="772"/>
      <c r="D564" s="773"/>
      <c r="E564" s="573"/>
      <c r="F564" s="563">
        <f t="shared" si="21"/>
        <v>0</v>
      </c>
      <c r="G564" s="87">
        <f t="shared" si="15"/>
        <v>0</v>
      </c>
      <c r="H564" s="690"/>
      <c r="I564" s="693"/>
      <c r="J564" s="692"/>
      <c r="K564" s="692"/>
    </row>
    <row r="565" spans="1:11" ht="15">
      <c r="A565" s="734" t="e">
        <f t="shared" si="20"/>
        <v>#DIV/0!</v>
      </c>
      <c r="B565" s="87"/>
      <c r="C565" s="772"/>
      <c r="D565" s="773"/>
      <c r="E565" s="573"/>
      <c r="F565" s="563">
        <f t="shared" si="21"/>
        <v>0</v>
      </c>
      <c r="G565" s="87">
        <f t="shared" si="15"/>
        <v>0</v>
      </c>
      <c r="H565" s="690"/>
      <c r="I565" s="693"/>
      <c r="J565" s="692"/>
      <c r="K565" s="692"/>
    </row>
    <row r="566" spans="1:11" ht="15">
      <c r="A566" s="734" t="e">
        <f t="shared" si="20"/>
        <v>#DIV/0!</v>
      </c>
      <c r="B566" s="87"/>
      <c r="C566" s="772"/>
      <c r="D566" s="773"/>
      <c r="E566" s="573"/>
      <c r="F566" s="563">
        <f t="shared" si="21"/>
        <v>0</v>
      </c>
      <c r="G566" s="87">
        <f t="shared" si="15"/>
        <v>0</v>
      </c>
      <c r="H566" s="690"/>
      <c r="I566" s="693"/>
      <c r="J566" s="692"/>
      <c r="K566" s="692"/>
    </row>
    <row r="567" spans="1:11" ht="15">
      <c r="A567" s="734" t="e">
        <f t="shared" si="20"/>
        <v>#DIV/0!</v>
      </c>
      <c r="B567" s="87"/>
      <c r="C567" s="772"/>
      <c r="D567" s="773"/>
      <c r="E567" s="573"/>
      <c r="F567" s="563">
        <f t="shared" si="21"/>
        <v>0</v>
      </c>
      <c r="G567" s="87">
        <f t="shared" si="15"/>
        <v>0</v>
      </c>
      <c r="H567" s="690"/>
      <c r="I567" s="693"/>
      <c r="J567" s="692"/>
      <c r="K567" s="692"/>
    </row>
    <row r="568" spans="1:11" ht="15">
      <c r="A568" s="734" t="e">
        <f t="shared" si="20"/>
        <v>#DIV/0!</v>
      </c>
      <c r="B568" s="87"/>
      <c r="C568" s="772"/>
      <c r="D568" s="773"/>
      <c r="E568" s="573"/>
      <c r="F568" s="563">
        <f t="shared" si="21"/>
        <v>0</v>
      </c>
      <c r="G568" s="87">
        <f t="shared" si="15"/>
        <v>0</v>
      </c>
      <c r="H568" s="690"/>
      <c r="I568" s="693"/>
      <c r="J568" s="692"/>
      <c r="K568" s="692"/>
    </row>
    <row r="569" spans="1:11" ht="15">
      <c r="A569" s="734" t="e">
        <f t="shared" si="20"/>
        <v>#DIV/0!</v>
      </c>
      <c r="B569" s="87"/>
      <c r="C569" s="772"/>
      <c r="D569" s="773"/>
      <c r="E569" s="573"/>
      <c r="F569" s="563">
        <f t="shared" si="21"/>
        <v>0</v>
      </c>
      <c r="G569" s="87">
        <f t="shared" si="15"/>
        <v>0</v>
      </c>
      <c r="H569" s="690"/>
      <c r="I569" s="693"/>
      <c r="J569" s="692"/>
      <c r="K569" s="692"/>
    </row>
    <row r="570" spans="1:11" ht="15">
      <c r="A570" s="734" t="e">
        <f t="shared" si="20"/>
        <v>#DIV/0!</v>
      </c>
      <c r="B570" s="87"/>
      <c r="C570" s="772"/>
      <c r="D570" s="773"/>
      <c r="E570" s="573"/>
      <c r="F570" s="563">
        <f t="shared" si="21"/>
        <v>0</v>
      </c>
      <c r="G570" s="87">
        <f t="shared" si="15"/>
        <v>0</v>
      </c>
      <c r="H570" s="690"/>
      <c r="I570" s="693"/>
      <c r="J570" s="692"/>
      <c r="K570" s="692"/>
    </row>
    <row r="571" spans="1:11" ht="15">
      <c r="A571" s="734" t="e">
        <f t="shared" si="20"/>
        <v>#DIV/0!</v>
      </c>
      <c r="B571" s="87"/>
      <c r="C571" s="772"/>
      <c r="D571" s="773"/>
      <c r="E571" s="573"/>
      <c r="F571" s="563">
        <f t="shared" si="21"/>
        <v>0</v>
      </c>
      <c r="G571" s="87">
        <f t="shared" si="15"/>
        <v>0</v>
      </c>
      <c r="H571" s="690"/>
      <c r="I571" s="693"/>
      <c r="J571" s="692"/>
      <c r="K571" s="692"/>
    </row>
    <row r="572" spans="1:11" ht="15">
      <c r="A572" s="734" t="e">
        <f t="shared" si="20"/>
        <v>#DIV/0!</v>
      </c>
      <c r="B572" s="87"/>
      <c r="C572" s="772"/>
      <c r="D572" s="773"/>
      <c r="E572" s="573"/>
      <c r="F572" s="563">
        <f t="shared" si="21"/>
        <v>0</v>
      </c>
      <c r="G572" s="87">
        <f t="shared" si="15"/>
        <v>0</v>
      </c>
      <c r="H572" s="690"/>
      <c r="I572" s="693"/>
      <c r="J572" s="692"/>
      <c r="K572" s="692"/>
    </row>
    <row r="573" spans="1:11" ht="15">
      <c r="A573" s="734" t="e">
        <f t="shared" si="20"/>
        <v>#DIV/0!</v>
      </c>
      <c r="B573" s="87"/>
      <c r="C573" s="772"/>
      <c r="D573" s="773"/>
      <c r="E573" s="573"/>
      <c r="F573" s="563">
        <f t="shared" si="21"/>
        <v>0</v>
      </c>
      <c r="G573" s="87">
        <f t="shared" si="15"/>
        <v>0</v>
      </c>
      <c r="H573" s="690"/>
      <c r="I573" s="693"/>
      <c r="J573" s="692"/>
      <c r="K573" s="692"/>
    </row>
    <row r="574" spans="1:11" ht="15">
      <c r="A574" s="734" t="e">
        <f t="shared" si="20"/>
        <v>#DIV/0!</v>
      </c>
      <c r="B574" s="87"/>
      <c r="C574" s="772"/>
      <c r="D574" s="773"/>
      <c r="E574" s="573"/>
      <c r="F574" s="563">
        <f t="shared" si="21"/>
        <v>0</v>
      </c>
      <c r="G574" s="87">
        <f t="shared" si="15"/>
        <v>0</v>
      </c>
      <c r="H574" s="690"/>
      <c r="I574" s="693"/>
      <c r="J574" s="692"/>
      <c r="K574" s="692"/>
    </row>
    <row r="575" spans="1:11" ht="15">
      <c r="A575" s="734" t="e">
        <f t="shared" si="20"/>
        <v>#DIV/0!</v>
      </c>
      <c r="B575" s="87"/>
      <c r="C575" s="772"/>
      <c r="D575" s="773"/>
      <c r="E575" s="573"/>
      <c r="F575" s="563">
        <f t="shared" si="21"/>
        <v>0</v>
      </c>
      <c r="G575" s="87">
        <f t="shared" si="15"/>
        <v>0</v>
      </c>
      <c r="H575" s="690"/>
      <c r="I575" s="693"/>
      <c r="J575" s="692"/>
      <c r="K575" s="692"/>
    </row>
    <row r="576" spans="1:11" ht="15">
      <c r="A576" s="734" t="e">
        <f t="shared" si="20"/>
        <v>#DIV/0!</v>
      </c>
      <c r="B576" s="87"/>
      <c r="C576" s="772"/>
      <c r="D576" s="773"/>
      <c r="E576" s="573"/>
      <c r="F576" s="563">
        <f t="shared" si="21"/>
        <v>0</v>
      </c>
      <c r="G576" s="87">
        <f t="shared" si="15"/>
        <v>0</v>
      </c>
      <c r="H576" s="690"/>
      <c r="I576" s="693"/>
      <c r="J576" s="692"/>
      <c r="K576" s="692"/>
    </row>
    <row r="577" spans="1:11" ht="15">
      <c r="A577" s="734" t="e">
        <f t="shared" si="20"/>
        <v>#DIV/0!</v>
      </c>
      <c r="B577" s="87"/>
      <c r="C577" s="772"/>
      <c r="D577" s="773"/>
      <c r="E577" s="573"/>
      <c r="F577" s="563">
        <f t="shared" si="21"/>
        <v>0</v>
      </c>
      <c r="G577" s="87">
        <f t="shared" si="15"/>
        <v>0</v>
      </c>
      <c r="H577" s="690"/>
      <c r="I577" s="693"/>
      <c r="J577" s="692"/>
      <c r="K577" s="692"/>
    </row>
    <row r="578" spans="1:11" ht="15">
      <c r="A578" s="734" t="e">
        <f t="shared" si="20"/>
        <v>#DIV/0!</v>
      </c>
      <c r="B578" s="87"/>
      <c r="C578" s="772"/>
      <c r="D578" s="773"/>
      <c r="E578" s="573"/>
      <c r="F578" s="563">
        <f t="shared" si="21"/>
        <v>0</v>
      </c>
      <c r="G578" s="87">
        <f t="shared" si="15"/>
        <v>0</v>
      </c>
      <c r="H578" s="690"/>
      <c r="I578" s="693"/>
      <c r="J578" s="692"/>
      <c r="K578" s="692"/>
    </row>
    <row r="579" spans="1:11" ht="15">
      <c r="A579" s="734" t="e">
        <f t="shared" si="20"/>
        <v>#DIV/0!</v>
      </c>
      <c r="B579" s="87"/>
      <c r="C579" s="772"/>
      <c r="D579" s="773"/>
      <c r="E579" s="573"/>
      <c r="F579" s="563">
        <f t="shared" si="21"/>
        <v>0</v>
      </c>
      <c r="G579" s="87">
        <f t="shared" si="15"/>
        <v>0</v>
      </c>
      <c r="H579" s="690"/>
      <c r="I579" s="693"/>
      <c r="J579" s="692"/>
      <c r="K579" s="692"/>
    </row>
    <row r="580" spans="1:11" ht="15">
      <c r="A580" s="734" t="e">
        <f t="shared" si="20"/>
        <v>#DIV/0!</v>
      </c>
      <c r="B580" s="87"/>
      <c r="C580" s="772"/>
      <c r="D580" s="773"/>
      <c r="E580" s="573"/>
      <c r="F580" s="563">
        <f t="shared" si="21"/>
        <v>0</v>
      </c>
      <c r="G580" s="87">
        <f t="shared" si="15"/>
        <v>0</v>
      </c>
      <c r="H580" s="690"/>
      <c r="I580" s="693"/>
      <c r="J580" s="692"/>
      <c r="K580" s="692"/>
    </row>
    <row r="581" spans="1:11" ht="15">
      <c r="A581" s="734" t="e">
        <f t="shared" si="20"/>
        <v>#DIV/0!</v>
      </c>
      <c r="B581" s="87"/>
      <c r="C581" s="772"/>
      <c r="D581" s="773"/>
      <c r="E581" s="573"/>
      <c r="F581" s="563">
        <f t="shared" si="21"/>
        <v>0</v>
      </c>
      <c r="G581" s="87">
        <f t="shared" si="15"/>
        <v>0</v>
      </c>
      <c r="H581" s="690"/>
      <c r="I581" s="693"/>
      <c r="J581" s="692"/>
      <c r="K581" s="692"/>
    </row>
    <row r="582" spans="1:11" ht="15">
      <c r="A582" s="734" t="e">
        <f t="shared" si="20"/>
        <v>#DIV/0!</v>
      </c>
      <c r="B582" s="87"/>
      <c r="C582" s="772"/>
      <c r="D582" s="773"/>
      <c r="E582" s="573"/>
      <c r="F582" s="563">
        <f t="shared" si="21"/>
        <v>0</v>
      </c>
      <c r="G582" s="87">
        <f t="shared" si="15"/>
        <v>0</v>
      </c>
      <c r="H582" s="690"/>
      <c r="I582" s="693"/>
      <c r="J582" s="692"/>
      <c r="K582" s="692"/>
    </row>
    <row r="583" spans="1:11" ht="15">
      <c r="A583" s="734" t="e">
        <f t="shared" si="20"/>
        <v>#DIV/0!</v>
      </c>
      <c r="B583" s="87"/>
      <c r="C583" s="772"/>
      <c r="D583" s="773"/>
      <c r="E583" s="573"/>
      <c r="F583" s="563">
        <f t="shared" si="21"/>
        <v>0</v>
      </c>
      <c r="G583" s="87">
        <f t="shared" si="15"/>
        <v>0</v>
      </c>
      <c r="H583" s="690"/>
      <c r="I583" s="693"/>
      <c r="J583" s="692"/>
      <c r="K583" s="692"/>
    </row>
    <row r="584" spans="1:11" ht="15">
      <c r="A584" s="734" t="e">
        <f t="shared" si="20"/>
        <v>#DIV/0!</v>
      </c>
      <c r="B584" s="87"/>
      <c r="C584" s="772"/>
      <c r="D584" s="773"/>
      <c r="E584" s="573"/>
      <c r="F584" s="563">
        <f t="shared" si="21"/>
        <v>0</v>
      </c>
      <c r="G584" s="87">
        <f t="shared" si="15"/>
        <v>0</v>
      </c>
      <c r="H584" s="690"/>
      <c r="I584" s="693"/>
      <c r="J584" s="692"/>
      <c r="K584" s="692"/>
    </row>
    <row r="585" spans="1:11" ht="15">
      <c r="A585" s="734" t="e">
        <f t="shared" si="20"/>
        <v>#DIV/0!</v>
      </c>
      <c r="B585" s="87"/>
      <c r="C585" s="772"/>
      <c r="D585" s="773"/>
      <c r="E585" s="573"/>
      <c r="F585" s="563">
        <f t="shared" si="21"/>
        <v>0</v>
      </c>
      <c r="G585" s="87">
        <f t="shared" si="15"/>
        <v>0</v>
      </c>
      <c r="H585" s="690"/>
      <c r="I585" s="693"/>
      <c r="J585" s="692"/>
      <c r="K585" s="692"/>
    </row>
    <row r="586" spans="1:11" ht="15">
      <c r="A586" s="734" t="e">
        <f t="shared" si="20"/>
        <v>#DIV/0!</v>
      </c>
      <c r="B586" s="87"/>
      <c r="C586" s="772"/>
      <c r="D586" s="773"/>
      <c r="E586" s="573"/>
      <c r="F586" s="563">
        <f t="shared" si="21"/>
        <v>0</v>
      </c>
      <c r="G586" s="87">
        <f t="shared" si="15"/>
        <v>0</v>
      </c>
      <c r="H586" s="690"/>
      <c r="I586" s="693"/>
      <c r="J586" s="692"/>
      <c r="K586" s="692"/>
    </row>
    <row r="587" spans="1:11" ht="15">
      <c r="A587" s="734" t="e">
        <f t="shared" si="20"/>
        <v>#DIV/0!</v>
      </c>
      <c r="B587" s="87"/>
      <c r="C587" s="772"/>
      <c r="D587" s="773"/>
      <c r="E587" s="573"/>
      <c r="F587" s="563">
        <f t="shared" si="21"/>
        <v>0</v>
      </c>
      <c r="G587" s="87">
        <f t="shared" si="15"/>
        <v>0</v>
      </c>
      <c r="H587" s="690"/>
      <c r="I587" s="693"/>
      <c r="J587" s="692"/>
      <c r="K587" s="692"/>
    </row>
    <row r="588" spans="1:11" ht="15">
      <c r="A588" s="734" t="e">
        <f t="shared" si="20"/>
        <v>#DIV/0!</v>
      </c>
      <c r="B588" s="87"/>
      <c r="C588" s="772"/>
      <c r="D588" s="773"/>
      <c r="E588" s="573"/>
      <c r="F588" s="563">
        <f t="shared" si="21"/>
        <v>0</v>
      </c>
      <c r="G588" s="87">
        <f t="shared" si="15"/>
        <v>0</v>
      </c>
      <c r="H588" s="690"/>
      <c r="I588" s="693"/>
      <c r="J588" s="692"/>
      <c r="K588" s="692"/>
    </row>
    <row r="589" spans="1:11" ht="15">
      <c r="A589" s="734" t="e">
        <f t="shared" si="20"/>
        <v>#DIV/0!</v>
      </c>
      <c r="B589" s="87"/>
      <c r="C589" s="772"/>
      <c r="D589" s="773"/>
      <c r="E589" s="573"/>
      <c r="F589" s="563">
        <f t="shared" si="21"/>
        <v>0</v>
      </c>
      <c r="G589" s="87">
        <f t="shared" si="15"/>
        <v>0</v>
      </c>
      <c r="H589" s="690"/>
      <c r="I589" s="693"/>
      <c r="J589" s="692"/>
      <c r="K589" s="692"/>
    </row>
    <row r="590" spans="1:11" ht="15">
      <c r="A590" s="734" t="e">
        <f t="shared" si="20"/>
        <v>#DIV/0!</v>
      </c>
      <c r="B590" s="87"/>
      <c r="C590" s="772"/>
      <c r="D590" s="773"/>
      <c r="E590" s="573"/>
      <c r="F590" s="563">
        <f t="shared" si="21"/>
        <v>0</v>
      </c>
      <c r="G590" s="87">
        <f t="shared" si="15"/>
        <v>0</v>
      </c>
      <c r="H590" s="690"/>
      <c r="I590" s="693"/>
      <c r="J590" s="692"/>
      <c r="K590" s="692"/>
    </row>
    <row r="591" spans="1:11" ht="15">
      <c r="A591" s="734" t="e">
        <f t="shared" si="20"/>
        <v>#DIV/0!</v>
      </c>
      <c r="B591" s="87"/>
      <c r="C591" s="772"/>
      <c r="D591" s="773"/>
      <c r="E591" s="573"/>
      <c r="F591" s="563">
        <f t="shared" si="21"/>
        <v>0</v>
      </c>
      <c r="G591" s="87">
        <f t="shared" si="15"/>
        <v>0</v>
      </c>
      <c r="H591" s="690"/>
      <c r="I591" s="693"/>
      <c r="J591" s="692"/>
      <c r="K591" s="692"/>
    </row>
    <row r="592" spans="1:11" ht="15">
      <c r="A592" s="734" t="e">
        <f t="shared" si="20"/>
        <v>#DIV/0!</v>
      </c>
      <c r="B592" s="87"/>
      <c r="C592" s="772"/>
      <c r="D592" s="773"/>
      <c r="E592" s="573"/>
      <c r="F592" s="563">
        <f t="shared" si="21"/>
        <v>0</v>
      </c>
      <c r="G592" s="87">
        <f t="shared" si="15"/>
        <v>0</v>
      </c>
      <c r="H592" s="690"/>
      <c r="I592" s="693"/>
      <c r="J592" s="692"/>
      <c r="K592" s="692"/>
    </row>
    <row r="593" spans="1:11" ht="15">
      <c r="A593" s="734" t="e">
        <f t="shared" si="20"/>
        <v>#DIV/0!</v>
      </c>
      <c r="B593" s="87"/>
      <c r="C593" s="772"/>
      <c r="D593" s="773"/>
      <c r="E593" s="573"/>
      <c r="F593" s="563">
        <f t="shared" si="21"/>
        <v>0</v>
      </c>
      <c r="G593" s="87">
        <f t="shared" si="15"/>
        <v>0</v>
      </c>
      <c r="H593" s="690"/>
      <c r="I593" s="693"/>
      <c r="J593" s="692"/>
      <c r="K593" s="692"/>
    </row>
    <row r="594" spans="1:11" ht="15">
      <c r="A594" s="734" t="e">
        <f t="shared" si="20"/>
        <v>#DIV/0!</v>
      </c>
      <c r="B594" s="87"/>
      <c r="C594" s="772"/>
      <c r="D594" s="773"/>
      <c r="E594" s="573"/>
      <c r="F594" s="563">
        <f t="shared" si="21"/>
        <v>0</v>
      </c>
      <c r="G594" s="87">
        <f t="shared" si="15"/>
        <v>0</v>
      </c>
      <c r="H594" s="690"/>
      <c r="I594" s="693"/>
      <c r="J594" s="692"/>
      <c r="K594" s="692"/>
    </row>
    <row r="595" spans="1:11" ht="15">
      <c r="A595" s="734" t="e">
        <f t="shared" ref="A595:A655" si="22">D595/E595</f>
        <v>#DIV/0!</v>
      </c>
      <c r="B595" s="87"/>
      <c r="C595" s="772"/>
      <c r="D595" s="773"/>
      <c r="E595" s="573"/>
      <c r="F595" s="563">
        <f t="shared" ref="F595:F655" si="23">D595</f>
        <v>0</v>
      </c>
      <c r="G595" s="87">
        <f t="shared" si="15"/>
        <v>0</v>
      </c>
      <c r="H595" s="690"/>
      <c r="I595" s="693"/>
      <c r="J595" s="692"/>
      <c r="K595" s="692"/>
    </row>
    <row r="596" spans="1:11" ht="15">
      <c r="A596" s="734" t="e">
        <f t="shared" si="22"/>
        <v>#DIV/0!</v>
      </c>
      <c r="B596" s="87"/>
      <c r="C596" s="772"/>
      <c r="D596" s="773"/>
      <c r="E596" s="573"/>
      <c r="F596" s="563">
        <f t="shared" si="23"/>
        <v>0</v>
      </c>
      <c r="G596" s="87">
        <f t="shared" si="15"/>
        <v>0</v>
      </c>
      <c r="H596" s="690"/>
      <c r="I596" s="693"/>
      <c r="J596" s="692"/>
      <c r="K596" s="692"/>
    </row>
    <row r="597" spans="1:11" ht="15">
      <c r="A597" s="734" t="e">
        <f t="shared" si="22"/>
        <v>#DIV/0!</v>
      </c>
      <c r="B597" s="87"/>
      <c r="C597" s="772"/>
      <c r="D597" s="773"/>
      <c r="E597" s="573"/>
      <c r="F597" s="563">
        <f t="shared" si="23"/>
        <v>0</v>
      </c>
      <c r="G597" s="87">
        <f t="shared" si="15"/>
        <v>0</v>
      </c>
      <c r="H597" s="690"/>
      <c r="I597" s="693"/>
      <c r="J597" s="692"/>
      <c r="K597" s="692"/>
    </row>
    <row r="598" spans="1:11" ht="15">
      <c r="A598" s="734" t="e">
        <f t="shared" si="22"/>
        <v>#DIV/0!</v>
      </c>
      <c r="B598" s="87"/>
      <c r="C598" s="772"/>
      <c r="D598" s="773"/>
      <c r="E598" s="573"/>
      <c r="F598" s="563">
        <f t="shared" si="23"/>
        <v>0</v>
      </c>
      <c r="G598" s="87">
        <f t="shared" si="15"/>
        <v>0</v>
      </c>
      <c r="H598" s="690"/>
      <c r="I598" s="693"/>
      <c r="J598" s="692"/>
      <c r="K598" s="692"/>
    </row>
    <row r="599" spans="1:11" ht="15">
      <c r="A599" s="734" t="e">
        <f t="shared" si="22"/>
        <v>#DIV/0!</v>
      </c>
      <c r="B599" s="87"/>
      <c r="C599" s="772"/>
      <c r="D599" s="773"/>
      <c r="E599" s="573"/>
      <c r="F599" s="563">
        <f t="shared" si="23"/>
        <v>0</v>
      </c>
      <c r="G599" s="87">
        <f t="shared" si="15"/>
        <v>0</v>
      </c>
      <c r="H599" s="690"/>
      <c r="I599" s="693"/>
      <c r="J599" s="692"/>
      <c r="K599" s="692"/>
    </row>
    <row r="600" spans="1:11" ht="15">
      <c r="A600" s="734" t="e">
        <f t="shared" si="22"/>
        <v>#DIV/0!</v>
      </c>
      <c r="B600" s="87"/>
      <c r="C600" s="772"/>
      <c r="D600" s="773"/>
      <c r="E600" s="573"/>
      <c r="F600" s="563">
        <f t="shared" si="23"/>
        <v>0</v>
      </c>
      <c r="G600" s="87">
        <f t="shared" si="15"/>
        <v>0</v>
      </c>
      <c r="H600" s="690"/>
      <c r="I600" s="693"/>
      <c r="J600" s="692"/>
      <c r="K600" s="692"/>
    </row>
    <row r="601" spans="1:11" ht="15">
      <c r="A601" s="734" t="e">
        <f t="shared" si="22"/>
        <v>#DIV/0!</v>
      </c>
      <c r="B601" s="87"/>
      <c r="C601" s="772"/>
      <c r="D601" s="773"/>
      <c r="E601" s="573"/>
      <c r="F601" s="563">
        <f t="shared" si="23"/>
        <v>0</v>
      </c>
      <c r="G601" s="87">
        <f t="shared" si="15"/>
        <v>0</v>
      </c>
      <c r="H601" s="690"/>
      <c r="I601" s="693"/>
      <c r="J601" s="692"/>
      <c r="K601" s="692"/>
    </row>
    <row r="602" spans="1:11" ht="15">
      <c r="A602" s="734" t="e">
        <f t="shared" si="22"/>
        <v>#DIV/0!</v>
      </c>
      <c r="B602" s="87"/>
      <c r="C602" s="772"/>
      <c r="D602" s="773"/>
      <c r="E602" s="573"/>
      <c r="F602" s="563">
        <f t="shared" si="23"/>
        <v>0</v>
      </c>
      <c r="G602" s="87">
        <f t="shared" si="15"/>
        <v>0</v>
      </c>
      <c r="H602" s="690"/>
      <c r="I602" s="693"/>
      <c r="J602" s="692"/>
      <c r="K602" s="692"/>
    </row>
    <row r="603" spans="1:11" ht="15">
      <c r="A603" s="734" t="e">
        <f t="shared" si="22"/>
        <v>#DIV/0!</v>
      </c>
      <c r="B603" s="87"/>
      <c r="C603" s="772"/>
      <c r="D603" s="773"/>
      <c r="E603" s="573"/>
      <c r="F603" s="563">
        <f t="shared" si="23"/>
        <v>0</v>
      </c>
      <c r="G603" s="87">
        <f t="shared" si="15"/>
        <v>0</v>
      </c>
      <c r="H603" s="690"/>
      <c r="I603" s="693"/>
      <c r="J603" s="692"/>
      <c r="K603" s="692"/>
    </row>
    <row r="604" spans="1:11" ht="15">
      <c r="A604" s="734" t="e">
        <f t="shared" si="22"/>
        <v>#DIV/0!</v>
      </c>
      <c r="B604" s="87"/>
      <c r="C604" s="772"/>
      <c r="D604" s="773"/>
      <c r="E604" s="573"/>
      <c r="F604" s="563">
        <f t="shared" si="23"/>
        <v>0</v>
      </c>
      <c r="G604" s="87">
        <f t="shared" si="15"/>
        <v>0</v>
      </c>
      <c r="H604" s="690"/>
      <c r="I604" s="693"/>
      <c r="J604" s="692"/>
      <c r="K604" s="692"/>
    </row>
    <row r="605" spans="1:11" ht="15">
      <c r="A605" s="734" t="e">
        <f t="shared" si="22"/>
        <v>#DIV/0!</v>
      </c>
      <c r="B605" s="87"/>
      <c r="C605" s="772"/>
      <c r="D605" s="773"/>
      <c r="E605" s="573"/>
      <c r="F605" s="563">
        <f t="shared" si="23"/>
        <v>0</v>
      </c>
      <c r="G605" s="87">
        <f t="shared" si="15"/>
        <v>0</v>
      </c>
      <c r="H605" s="690"/>
      <c r="I605" s="693"/>
      <c r="J605" s="692"/>
      <c r="K605" s="692"/>
    </row>
    <row r="606" spans="1:11" ht="15">
      <c r="A606" s="734" t="e">
        <f t="shared" si="22"/>
        <v>#DIV/0!</v>
      </c>
      <c r="B606" s="87"/>
      <c r="C606" s="772"/>
      <c r="D606" s="773"/>
      <c r="E606" s="573"/>
      <c r="F606" s="563">
        <f t="shared" si="23"/>
        <v>0</v>
      </c>
      <c r="G606" s="87">
        <f t="shared" si="15"/>
        <v>0</v>
      </c>
      <c r="H606" s="690"/>
      <c r="I606" s="693"/>
      <c r="J606" s="692"/>
      <c r="K606" s="692"/>
    </row>
    <row r="607" spans="1:11" ht="15">
      <c r="A607" s="734" t="e">
        <f t="shared" si="22"/>
        <v>#DIV/0!</v>
      </c>
      <c r="B607" s="87"/>
      <c r="C607" s="772"/>
      <c r="D607" s="773"/>
      <c r="E607" s="573"/>
      <c r="F607" s="563">
        <f t="shared" si="23"/>
        <v>0</v>
      </c>
      <c r="G607" s="87">
        <f t="shared" si="15"/>
        <v>0</v>
      </c>
      <c r="H607" s="690"/>
      <c r="I607" s="693"/>
      <c r="J607" s="692"/>
      <c r="K607" s="692"/>
    </row>
    <row r="608" spans="1:11" ht="15">
      <c r="A608" s="734" t="e">
        <f t="shared" si="22"/>
        <v>#DIV/0!</v>
      </c>
      <c r="B608" s="87"/>
      <c r="C608" s="772"/>
      <c r="D608" s="773"/>
      <c r="E608" s="573"/>
      <c r="F608" s="563">
        <f t="shared" si="23"/>
        <v>0</v>
      </c>
      <c r="G608" s="87">
        <f t="shared" si="15"/>
        <v>0</v>
      </c>
      <c r="H608" s="690"/>
      <c r="I608" s="693"/>
      <c r="J608" s="692"/>
      <c r="K608" s="692"/>
    </row>
    <row r="609" spans="1:11" ht="15">
      <c r="A609" s="734" t="e">
        <f t="shared" si="22"/>
        <v>#DIV/0!</v>
      </c>
      <c r="B609" s="87"/>
      <c r="C609" s="772"/>
      <c r="D609" s="773"/>
      <c r="E609" s="573"/>
      <c r="F609" s="563">
        <f t="shared" si="23"/>
        <v>0</v>
      </c>
      <c r="G609" s="87">
        <f t="shared" si="15"/>
        <v>0</v>
      </c>
      <c r="H609" s="690"/>
      <c r="I609" s="693"/>
      <c r="J609" s="692"/>
      <c r="K609" s="692"/>
    </row>
    <row r="610" spans="1:11" ht="15">
      <c r="A610" s="734" t="e">
        <f t="shared" si="22"/>
        <v>#DIV/0!</v>
      </c>
      <c r="B610" s="87"/>
      <c r="C610" s="772"/>
      <c r="D610" s="773"/>
      <c r="E610" s="573"/>
      <c r="F610" s="563">
        <f t="shared" si="23"/>
        <v>0</v>
      </c>
      <c r="G610" s="87">
        <f t="shared" si="15"/>
        <v>0</v>
      </c>
      <c r="H610" s="690"/>
      <c r="I610" s="693"/>
      <c r="J610" s="692"/>
      <c r="K610" s="692"/>
    </row>
    <row r="611" spans="1:11" ht="15">
      <c r="A611" s="734" t="e">
        <f t="shared" si="22"/>
        <v>#DIV/0!</v>
      </c>
      <c r="B611" s="87"/>
      <c r="C611" s="772"/>
      <c r="D611" s="773"/>
      <c r="E611" s="573"/>
      <c r="F611" s="563">
        <f t="shared" si="23"/>
        <v>0</v>
      </c>
      <c r="G611" s="87">
        <f t="shared" si="15"/>
        <v>0</v>
      </c>
      <c r="H611" s="690"/>
      <c r="I611" s="693"/>
      <c r="J611" s="692"/>
      <c r="K611" s="692"/>
    </row>
    <row r="612" spans="1:11" ht="15">
      <c r="A612" s="734" t="e">
        <f t="shared" si="22"/>
        <v>#DIV/0!</v>
      </c>
      <c r="B612" s="87"/>
      <c r="C612" s="772"/>
      <c r="D612" s="773"/>
      <c r="E612" s="573"/>
      <c r="F612" s="563">
        <f t="shared" si="23"/>
        <v>0</v>
      </c>
      <c r="G612" s="87">
        <f t="shared" si="15"/>
        <v>0</v>
      </c>
      <c r="H612" s="690"/>
      <c r="I612" s="693"/>
      <c r="J612" s="692"/>
      <c r="K612" s="692"/>
    </row>
    <row r="613" spans="1:11" ht="15">
      <c r="A613" s="734" t="e">
        <f t="shared" si="22"/>
        <v>#DIV/0!</v>
      </c>
      <c r="B613" s="87"/>
      <c r="C613" s="772"/>
      <c r="D613" s="773"/>
      <c r="E613" s="573"/>
      <c r="F613" s="563">
        <f t="shared" si="23"/>
        <v>0</v>
      </c>
      <c r="G613" s="87">
        <f t="shared" si="15"/>
        <v>0</v>
      </c>
      <c r="H613" s="690"/>
      <c r="I613" s="693"/>
      <c r="J613" s="692"/>
      <c r="K613" s="692"/>
    </row>
    <row r="614" spans="1:11" ht="15">
      <c r="A614" s="734" t="e">
        <f t="shared" si="22"/>
        <v>#DIV/0!</v>
      </c>
      <c r="B614" s="87"/>
      <c r="C614" s="772"/>
      <c r="D614" s="773"/>
      <c r="E614" s="573"/>
      <c r="F614" s="563">
        <f t="shared" si="23"/>
        <v>0</v>
      </c>
      <c r="G614" s="87">
        <f t="shared" si="15"/>
        <v>0</v>
      </c>
      <c r="H614" s="690"/>
      <c r="I614" s="693"/>
      <c r="J614" s="692"/>
      <c r="K614" s="692"/>
    </row>
    <row r="615" spans="1:11" ht="15">
      <c r="A615" s="734" t="e">
        <f t="shared" si="22"/>
        <v>#DIV/0!</v>
      </c>
      <c r="B615" s="87"/>
      <c r="C615" s="772"/>
      <c r="D615" s="773"/>
      <c r="E615" s="573"/>
      <c r="F615" s="563">
        <f t="shared" si="23"/>
        <v>0</v>
      </c>
      <c r="G615" s="87">
        <f t="shared" si="15"/>
        <v>0</v>
      </c>
      <c r="H615" s="690"/>
      <c r="I615" s="693"/>
      <c r="J615" s="692"/>
      <c r="K615" s="692"/>
    </row>
    <row r="616" spans="1:11" ht="15">
      <c r="A616" s="734" t="e">
        <f t="shared" si="22"/>
        <v>#DIV/0!</v>
      </c>
      <c r="B616" s="87"/>
      <c r="C616" s="772"/>
      <c r="D616" s="773"/>
      <c r="E616" s="573"/>
      <c r="F616" s="563">
        <f t="shared" si="23"/>
        <v>0</v>
      </c>
      <c r="G616" s="87">
        <f t="shared" si="15"/>
        <v>0</v>
      </c>
      <c r="H616" s="690"/>
      <c r="I616" s="693"/>
      <c r="J616" s="692"/>
      <c r="K616" s="692"/>
    </row>
    <row r="617" spans="1:11" ht="15">
      <c r="A617" s="734" t="e">
        <f t="shared" si="22"/>
        <v>#DIV/0!</v>
      </c>
      <c r="B617" s="87"/>
      <c r="C617" s="772"/>
      <c r="D617" s="773"/>
      <c r="E617" s="573"/>
      <c r="F617" s="563">
        <f t="shared" si="23"/>
        <v>0</v>
      </c>
      <c r="G617" s="87">
        <f t="shared" si="15"/>
        <v>0</v>
      </c>
      <c r="H617" s="690"/>
      <c r="I617" s="693"/>
      <c r="J617" s="692"/>
      <c r="K617" s="692"/>
    </row>
    <row r="618" spans="1:11" ht="15">
      <c r="A618" s="734" t="e">
        <f t="shared" si="22"/>
        <v>#DIV/0!</v>
      </c>
      <c r="B618" s="87"/>
      <c r="C618" s="772"/>
      <c r="D618" s="773"/>
      <c r="E618" s="573"/>
      <c r="F618" s="563">
        <f t="shared" si="23"/>
        <v>0</v>
      </c>
      <c r="G618" s="87">
        <f t="shared" si="15"/>
        <v>0</v>
      </c>
      <c r="H618" s="690"/>
      <c r="I618" s="693"/>
      <c r="J618" s="692"/>
      <c r="K618" s="692"/>
    </row>
    <row r="619" spans="1:11" ht="15">
      <c r="A619" s="734" t="e">
        <f t="shared" si="22"/>
        <v>#DIV/0!</v>
      </c>
      <c r="B619" s="87"/>
      <c r="C619" s="772"/>
      <c r="D619" s="773"/>
      <c r="E619" s="573"/>
      <c r="F619" s="563">
        <f t="shared" si="23"/>
        <v>0</v>
      </c>
      <c r="G619" s="87">
        <f t="shared" si="15"/>
        <v>0</v>
      </c>
      <c r="H619" s="690"/>
      <c r="I619" s="693"/>
      <c r="J619" s="692"/>
      <c r="K619" s="692"/>
    </row>
    <row r="620" spans="1:11" ht="15">
      <c r="A620" s="734" t="e">
        <f t="shared" si="22"/>
        <v>#DIV/0!</v>
      </c>
      <c r="B620" s="87"/>
      <c r="C620" s="772"/>
      <c r="D620" s="773"/>
      <c r="E620" s="573"/>
      <c r="F620" s="563">
        <f t="shared" si="23"/>
        <v>0</v>
      </c>
      <c r="G620" s="87">
        <f t="shared" si="15"/>
        <v>0</v>
      </c>
      <c r="H620" s="690"/>
      <c r="I620" s="693"/>
      <c r="J620" s="692"/>
      <c r="K620" s="692"/>
    </row>
    <row r="621" spans="1:11" ht="15">
      <c r="A621" s="734" t="e">
        <f t="shared" si="22"/>
        <v>#DIV/0!</v>
      </c>
      <c r="B621" s="87"/>
      <c r="C621" s="772"/>
      <c r="D621" s="773"/>
      <c r="E621" s="573"/>
      <c r="F621" s="563">
        <f t="shared" si="23"/>
        <v>0</v>
      </c>
      <c r="G621" s="87">
        <f t="shared" si="15"/>
        <v>0</v>
      </c>
      <c r="H621" s="690"/>
      <c r="I621" s="693"/>
      <c r="J621" s="692"/>
      <c r="K621" s="692"/>
    </row>
    <row r="622" spans="1:11" ht="15">
      <c r="A622" s="734" t="e">
        <f t="shared" si="22"/>
        <v>#DIV/0!</v>
      </c>
      <c r="B622" s="87"/>
      <c r="C622" s="772"/>
      <c r="D622" s="773"/>
      <c r="E622" s="573"/>
      <c r="F622" s="563">
        <f t="shared" si="23"/>
        <v>0</v>
      </c>
      <c r="G622" s="87">
        <f t="shared" si="15"/>
        <v>0</v>
      </c>
      <c r="H622" s="690"/>
      <c r="I622" s="693"/>
      <c r="J622" s="692"/>
      <c r="K622" s="692"/>
    </row>
    <row r="623" spans="1:11" ht="15">
      <c r="A623" s="734" t="e">
        <f t="shared" si="22"/>
        <v>#DIV/0!</v>
      </c>
      <c r="B623" s="87"/>
      <c r="C623" s="772"/>
      <c r="D623" s="773"/>
      <c r="E623" s="573"/>
      <c r="F623" s="563">
        <f t="shared" si="23"/>
        <v>0</v>
      </c>
      <c r="G623" s="87">
        <f t="shared" si="15"/>
        <v>0</v>
      </c>
      <c r="H623" s="690"/>
      <c r="I623" s="693"/>
      <c r="J623" s="692"/>
      <c r="K623" s="692"/>
    </row>
    <row r="624" spans="1:11" ht="15">
      <c r="A624" s="734" t="e">
        <f t="shared" si="22"/>
        <v>#DIV/0!</v>
      </c>
      <c r="B624" s="87"/>
      <c r="C624" s="772"/>
      <c r="D624" s="773"/>
      <c r="E624" s="573"/>
      <c r="F624" s="563">
        <f t="shared" si="23"/>
        <v>0</v>
      </c>
      <c r="G624" s="87">
        <f t="shared" si="15"/>
        <v>0</v>
      </c>
      <c r="H624" s="690"/>
      <c r="I624" s="693"/>
      <c r="J624" s="692"/>
      <c r="K624" s="692"/>
    </row>
    <row r="625" spans="1:11" ht="15">
      <c r="A625" s="734" t="e">
        <f t="shared" si="22"/>
        <v>#DIV/0!</v>
      </c>
      <c r="B625" s="87"/>
      <c r="C625" s="772"/>
      <c r="D625" s="773"/>
      <c r="E625" s="573"/>
      <c r="F625" s="563">
        <f t="shared" si="23"/>
        <v>0</v>
      </c>
      <c r="G625" s="87">
        <f t="shared" si="15"/>
        <v>0</v>
      </c>
      <c r="H625" s="690"/>
      <c r="I625" s="693"/>
      <c r="J625" s="692"/>
      <c r="K625" s="692"/>
    </row>
    <row r="626" spans="1:11" ht="15">
      <c r="A626" s="734" t="e">
        <f t="shared" si="22"/>
        <v>#DIV/0!</v>
      </c>
      <c r="B626" s="87"/>
      <c r="C626" s="772"/>
      <c r="D626" s="773"/>
      <c r="E626" s="573"/>
      <c r="F626" s="563">
        <f t="shared" si="23"/>
        <v>0</v>
      </c>
      <c r="G626" s="87">
        <f t="shared" si="15"/>
        <v>0</v>
      </c>
      <c r="H626" s="690"/>
      <c r="I626" s="693"/>
      <c r="J626" s="692"/>
      <c r="K626" s="692"/>
    </row>
    <row r="627" spans="1:11" ht="15">
      <c r="A627" s="734" t="e">
        <f t="shared" si="22"/>
        <v>#DIV/0!</v>
      </c>
      <c r="B627" s="87"/>
      <c r="C627" s="772"/>
      <c r="D627" s="773"/>
      <c r="E627" s="573"/>
      <c r="F627" s="563">
        <f t="shared" si="23"/>
        <v>0</v>
      </c>
      <c r="G627" s="87">
        <f t="shared" si="15"/>
        <v>0</v>
      </c>
      <c r="H627" s="690"/>
      <c r="I627" s="693"/>
      <c r="J627" s="692"/>
      <c r="K627" s="692"/>
    </row>
    <row r="628" spans="1:11" ht="15">
      <c r="A628" s="734" t="e">
        <f t="shared" si="22"/>
        <v>#DIV/0!</v>
      </c>
      <c r="B628" s="87"/>
      <c r="C628" s="772"/>
      <c r="D628" s="773"/>
      <c r="E628" s="573"/>
      <c r="F628" s="563">
        <f t="shared" si="23"/>
        <v>0</v>
      </c>
      <c r="G628" s="87">
        <f t="shared" si="15"/>
        <v>0</v>
      </c>
      <c r="H628" s="690"/>
      <c r="I628" s="693"/>
      <c r="J628" s="692"/>
      <c r="K628" s="692"/>
    </row>
    <row r="629" spans="1:11" ht="15">
      <c r="A629" s="734" t="e">
        <f t="shared" si="22"/>
        <v>#DIV/0!</v>
      </c>
      <c r="B629" s="87"/>
      <c r="C629" s="772"/>
      <c r="D629" s="773"/>
      <c r="E629" s="573"/>
      <c r="F629" s="563">
        <f t="shared" si="23"/>
        <v>0</v>
      </c>
      <c r="G629" s="87">
        <f t="shared" si="15"/>
        <v>0</v>
      </c>
      <c r="H629" s="690"/>
      <c r="I629" s="693"/>
      <c r="J629" s="692"/>
      <c r="K629" s="692"/>
    </row>
    <row r="630" spans="1:11" ht="15">
      <c r="A630" s="734" t="e">
        <f t="shared" si="22"/>
        <v>#DIV/0!</v>
      </c>
      <c r="B630" s="87"/>
      <c r="C630" s="772"/>
      <c r="D630" s="773"/>
      <c r="E630" s="573"/>
      <c r="F630" s="563">
        <f t="shared" si="23"/>
        <v>0</v>
      </c>
      <c r="G630" s="87">
        <f t="shared" si="15"/>
        <v>0</v>
      </c>
      <c r="H630" s="690"/>
      <c r="I630" s="693"/>
      <c r="J630" s="692"/>
      <c r="K630" s="692"/>
    </row>
    <row r="631" spans="1:11" ht="15">
      <c r="A631" s="734" t="e">
        <f t="shared" si="22"/>
        <v>#DIV/0!</v>
      </c>
      <c r="B631" s="87"/>
      <c r="C631" s="772"/>
      <c r="D631" s="773"/>
      <c r="E631" s="573"/>
      <c r="F631" s="563">
        <f t="shared" si="23"/>
        <v>0</v>
      </c>
      <c r="G631" s="87">
        <f t="shared" si="15"/>
        <v>0</v>
      </c>
      <c r="H631" s="690"/>
      <c r="I631" s="693"/>
      <c r="J631" s="692"/>
      <c r="K631" s="692"/>
    </row>
    <row r="632" spans="1:11" ht="15">
      <c r="A632" s="734" t="e">
        <f t="shared" si="22"/>
        <v>#DIV/0!</v>
      </c>
      <c r="B632" s="87"/>
      <c r="C632" s="773"/>
      <c r="D632" s="773"/>
      <c r="E632" s="573"/>
      <c r="F632" s="563">
        <f t="shared" si="23"/>
        <v>0</v>
      </c>
      <c r="G632" s="87">
        <f t="shared" si="15"/>
        <v>0</v>
      </c>
      <c r="H632" s="690"/>
      <c r="I632" s="693"/>
      <c r="J632" s="692"/>
      <c r="K632" s="692"/>
    </row>
    <row r="633" spans="1:11" ht="15">
      <c r="A633" s="734" t="e">
        <f t="shared" si="22"/>
        <v>#DIV/0!</v>
      </c>
      <c r="B633" s="87"/>
      <c r="C633" s="773"/>
      <c r="D633" s="773"/>
      <c r="E633" s="573"/>
      <c r="F633" s="563">
        <f t="shared" si="23"/>
        <v>0</v>
      </c>
      <c r="G633" s="87">
        <f t="shared" si="15"/>
        <v>0</v>
      </c>
      <c r="H633" s="690"/>
      <c r="I633" s="693"/>
      <c r="J633" s="692"/>
      <c r="K633" s="692"/>
    </row>
    <row r="634" spans="1:11" ht="15">
      <c r="A634" s="734" t="e">
        <f t="shared" si="22"/>
        <v>#DIV/0!</v>
      </c>
      <c r="B634" s="87"/>
      <c r="C634" s="773"/>
      <c r="D634" s="773"/>
      <c r="E634" s="573"/>
      <c r="F634" s="563">
        <f t="shared" si="23"/>
        <v>0</v>
      </c>
      <c r="G634" s="87">
        <f t="shared" si="15"/>
        <v>0</v>
      </c>
      <c r="H634" s="690"/>
      <c r="I634" s="693"/>
      <c r="J634" s="692"/>
      <c r="K634" s="692"/>
    </row>
    <row r="635" spans="1:11" ht="15">
      <c r="A635" s="734" t="e">
        <f t="shared" si="22"/>
        <v>#DIV/0!</v>
      </c>
      <c r="B635" s="87"/>
      <c r="C635" s="773"/>
      <c r="D635" s="773"/>
      <c r="E635" s="573"/>
      <c r="F635" s="563">
        <f t="shared" si="23"/>
        <v>0</v>
      </c>
      <c r="G635" s="87">
        <f t="shared" si="15"/>
        <v>0</v>
      </c>
      <c r="H635" s="690"/>
      <c r="I635" s="693"/>
      <c r="J635" s="692"/>
      <c r="K635" s="692"/>
    </row>
    <row r="636" spans="1:11" ht="15">
      <c r="A636" s="734" t="e">
        <f t="shared" si="22"/>
        <v>#DIV/0!</v>
      </c>
      <c r="B636" s="87"/>
      <c r="C636" s="773"/>
      <c r="D636" s="773"/>
      <c r="E636" s="573"/>
      <c r="F636" s="563">
        <f t="shared" si="23"/>
        <v>0</v>
      </c>
      <c r="G636" s="87">
        <f t="shared" si="15"/>
        <v>0</v>
      </c>
      <c r="H636" s="690"/>
      <c r="I636" s="693"/>
      <c r="J636" s="692"/>
      <c r="K636" s="692"/>
    </row>
    <row r="637" spans="1:11" ht="15">
      <c r="A637" s="734" t="e">
        <f t="shared" si="22"/>
        <v>#DIV/0!</v>
      </c>
      <c r="B637" s="87"/>
      <c r="C637" s="773"/>
      <c r="D637" s="773"/>
      <c r="E637" s="573"/>
      <c r="F637" s="563">
        <f t="shared" si="23"/>
        <v>0</v>
      </c>
      <c r="G637" s="87">
        <f t="shared" si="15"/>
        <v>0</v>
      </c>
      <c r="H637" s="690"/>
      <c r="I637" s="693"/>
      <c r="J637" s="692"/>
      <c r="K637" s="692"/>
    </row>
    <row r="638" spans="1:11" ht="15">
      <c r="A638" s="734" t="e">
        <f t="shared" si="22"/>
        <v>#DIV/0!</v>
      </c>
      <c r="B638" s="87"/>
      <c r="C638" s="773"/>
      <c r="D638" s="773"/>
      <c r="E638" s="573"/>
      <c r="F638" s="563">
        <f t="shared" si="23"/>
        <v>0</v>
      </c>
      <c r="G638" s="87">
        <f t="shared" si="15"/>
        <v>0</v>
      </c>
      <c r="H638" s="690"/>
      <c r="I638" s="693"/>
      <c r="J638" s="692"/>
      <c r="K638" s="692"/>
    </row>
    <row r="639" spans="1:11" ht="15">
      <c r="A639" s="734" t="e">
        <f t="shared" si="22"/>
        <v>#DIV/0!</v>
      </c>
      <c r="B639" s="87"/>
      <c r="C639" s="773"/>
      <c r="D639" s="773"/>
      <c r="E639" s="573"/>
      <c r="F639" s="563">
        <f t="shared" si="23"/>
        <v>0</v>
      </c>
      <c r="G639" s="87">
        <f t="shared" si="15"/>
        <v>0</v>
      </c>
      <c r="H639" s="690"/>
      <c r="I639" s="693"/>
      <c r="J639" s="692"/>
      <c r="K639" s="692"/>
    </row>
    <row r="640" spans="1:11" ht="15">
      <c r="A640" s="734" t="e">
        <f t="shared" si="22"/>
        <v>#DIV/0!</v>
      </c>
      <c r="B640" s="87"/>
      <c r="C640" s="773"/>
      <c r="D640" s="773"/>
      <c r="E640" s="573"/>
      <c r="F640" s="563">
        <f t="shared" si="23"/>
        <v>0</v>
      </c>
      <c r="G640" s="87">
        <f t="shared" si="15"/>
        <v>0</v>
      </c>
      <c r="H640" s="690"/>
      <c r="I640" s="693"/>
      <c r="J640" s="692"/>
      <c r="K640" s="692"/>
    </row>
    <row r="641" spans="1:11" ht="15">
      <c r="A641" s="734" t="e">
        <f t="shared" si="22"/>
        <v>#DIV/0!</v>
      </c>
      <c r="B641" s="87"/>
      <c r="C641" s="773"/>
      <c r="D641" s="773"/>
      <c r="E641" s="573"/>
      <c r="F641" s="563">
        <f t="shared" si="23"/>
        <v>0</v>
      </c>
      <c r="G641" s="87">
        <f t="shared" si="15"/>
        <v>0</v>
      </c>
      <c r="H641" s="690"/>
      <c r="I641" s="693"/>
      <c r="J641" s="692"/>
      <c r="K641" s="692"/>
    </row>
    <row r="642" spans="1:11" ht="15">
      <c r="A642" s="734" t="e">
        <f t="shared" si="22"/>
        <v>#DIV/0!</v>
      </c>
      <c r="B642" s="87"/>
      <c r="C642" s="773"/>
      <c r="D642" s="773"/>
      <c r="E642" s="573"/>
      <c r="F642" s="563">
        <f t="shared" si="23"/>
        <v>0</v>
      </c>
      <c r="G642" s="87">
        <f t="shared" si="15"/>
        <v>0</v>
      </c>
      <c r="H642" s="690"/>
      <c r="I642" s="693"/>
      <c r="J642" s="692"/>
      <c r="K642" s="692"/>
    </row>
    <row r="643" spans="1:11" ht="15">
      <c r="A643" s="734" t="e">
        <f t="shared" si="22"/>
        <v>#DIV/0!</v>
      </c>
      <c r="B643" s="87"/>
      <c r="C643" s="773"/>
      <c r="D643" s="773"/>
      <c r="E643" s="573"/>
      <c r="F643" s="563">
        <f t="shared" si="23"/>
        <v>0</v>
      </c>
      <c r="G643" s="87">
        <f t="shared" si="15"/>
        <v>0</v>
      </c>
      <c r="H643" s="690"/>
      <c r="I643" s="693"/>
      <c r="J643" s="692"/>
      <c r="K643" s="692"/>
    </row>
    <row r="644" spans="1:11" ht="15">
      <c r="A644" s="734" t="e">
        <f t="shared" si="22"/>
        <v>#DIV/0!</v>
      </c>
      <c r="B644" s="87"/>
      <c r="C644" s="773"/>
      <c r="D644" s="773"/>
      <c r="E644" s="573"/>
      <c r="F644" s="563">
        <f t="shared" si="23"/>
        <v>0</v>
      </c>
      <c r="G644" s="87">
        <f t="shared" si="15"/>
        <v>0</v>
      </c>
      <c r="H644" s="690"/>
      <c r="I644" s="693"/>
      <c r="J644" s="692"/>
      <c r="K644" s="692"/>
    </row>
    <row r="645" spans="1:11" ht="15">
      <c r="A645" s="734" t="e">
        <f t="shared" si="22"/>
        <v>#DIV/0!</v>
      </c>
      <c r="B645" s="87"/>
      <c r="C645" s="773"/>
      <c r="D645" s="773"/>
      <c r="E645" s="573"/>
      <c r="F645" s="563">
        <f t="shared" si="23"/>
        <v>0</v>
      </c>
      <c r="G645" s="87">
        <f t="shared" ref="G645:G655" si="24">D645-F645</f>
        <v>0</v>
      </c>
      <c r="H645" s="690"/>
      <c r="I645" s="693"/>
      <c r="J645" s="692"/>
      <c r="K645" s="692"/>
    </row>
    <row r="646" spans="1:11" ht="15">
      <c r="A646" s="734" t="e">
        <f t="shared" si="22"/>
        <v>#DIV/0!</v>
      </c>
      <c r="B646" s="87"/>
      <c r="C646" s="773"/>
      <c r="D646" s="773"/>
      <c r="E646" s="573"/>
      <c r="F646" s="563">
        <f t="shared" si="23"/>
        <v>0</v>
      </c>
      <c r="G646" s="87">
        <f t="shared" si="24"/>
        <v>0</v>
      </c>
      <c r="H646" s="690"/>
      <c r="I646" s="693"/>
      <c r="J646" s="692"/>
      <c r="K646" s="692"/>
    </row>
    <row r="647" spans="1:11" ht="15">
      <c r="A647" s="734" t="e">
        <f t="shared" si="22"/>
        <v>#DIV/0!</v>
      </c>
      <c r="B647" s="87"/>
      <c r="C647" s="773"/>
      <c r="D647" s="773"/>
      <c r="E647" s="573"/>
      <c r="F647" s="563">
        <f t="shared" si="23"/>
        <v>0</v>
      </c>
      <c r="G647" s="87">
        <f t="shared" si="24"/>
        <v>0</v>
      </c>
      <c r="H647" s="690"/>
      <c r="I647" s="693"/>
      <c r="J647" s="692"/>
      <c r="K647" s="692"/>
    </row>
    <row r="648" spans="1:11" ht="15">
      <c r="A648" s="734" t="e">
        <f t="shared" si="22"/>
        <v>#DIV/0!</v>
      </c>
      <c r="B648" s="87"/>
      <c r="C648" s="773"/>
      <c r="D648" s="773"/>
      <c r="E648" s="573"/>
      <c r="F648" s="563">
        <f t="shared" si="23"/>
        <v>0</v>
      </c>
      <c r="G648" s="87">
        <f t="shared" si="24"/>
        <v>0</v>
      </c>
      <c r="H648" s="690"/>
      <c r="I648" s="693"/>
      <c r="J648" s="692"/>
      <c r="K648" s="692"/>
    </row>
    <row r="649" spans="1:11" ht="15">
      <c r="A649" s="734" t="e">
        <f t="shared" si="22"/>
        <v>#DIV/0!</v>
      </c>
      <c r="B649" s="87"/>
      <c r="C649" s="773"/>
      <c r="D649" s="773"/>
      <c r="E649" s="573"/>
      <c r="F649" s="563">
        <f t="shared" si="23"/>
        <v>0</v>
      </c>
      <c r="G649" s="87">
        <f t="shared" si="24"/>
        <v>0</v>
      </c>
      <c r="H649" s="690"/>
      <c r="I649" s="693"/>
      <c r="J649" s="692"/>
      <c r="K649" s="692"/>
    </row>
    <row r="650" spans="1:11" ht="15">
      <c r="A650" s="734" t="e">
        <f t="shared" si="22"/>
        <v>#DIV/0!</v>
      </c>
      <c r="B650" s="87"/>
      <c r="C650" s="773"/>
      <c r="D650" s="773"/>
      <c r="E650" s="573"/>
      <c r="F650" s="563">
        <f t="shared" si="23"/>
        <v>0</v>
      </c>
      <c r="G650" s="87">
        <f t="shared" si="24"/>
        <v>0</v>
      </c>
      <c r="H650" s="690"/>
      <c r="I650" s="693"/>
      <c r="J650" s="692"/>
      <c r="K650" s="692"/>
    </row>
    <row r="651" spans="1:11" ht="15">
      <c r="A651" s="734" t="e">
        <f t="shared" si="22"/>
        <v>#DIV/0!</v>
      </c>
      <c r="B651" s="87"/>
      <c r="C651" s="773"/>
      <c r="D651" s="773"/>
      <c r="E651" s="573"/>
      <c r="F651" s="563">
        <f t="shared" si="23"/>
        <v>0</v>
      </c>
      <c r="G651" s="87">
        <f t="shared" si="24"/>
        <v>0</v>
      </c>
      <c r="H651" s="690"/>
      <c r="I651" s="693"/>
      <c r="J651" s="692"/>
      <c r="K651" s="692"/>
    </row>
    <row r="652" spans="1:11" ht="15">
      <c r="A652" s="734" t="e">
        <f t="shared" si="22"/>
        <v>#DIV/0!</v>
      </c>
      <c r="B652" s="87"/>
      <c r="C652" s="773"/>
      <c r="D652" s="773"/>
      <c r="E652" s="573"/>
      <c r="F652" s="563">
        <f t="shared" si="23"/>
        <v>0</v>
      </c>
      <c r="G652" s="87">
        <f t="shared" si="24"/>
        <v>0</v>
      </c>
      <c r="H652" s="690"/>
      <c r="I652" s="693"/>
      <c r="J652" s="692"/>
      <c r="K652" s="692"/>
    </row>
    <row r="653" spans="1:11" ht="15">
      <c r="A653" s="734" t="e">
        <f t="shared" si="22"/>
        <v>#DIV/0!</v>
      </c>
      <c r="B653" s="87"/>
      <c r="C653" s="773"/>
      <c r="D653" s="773"/>
      <c r="E653" s="573"/>
      <c r="F653" s="563">
        <f t="shared" si="23"/>
        <v>0</v>
      </c>
      <c r="G653" s="87">
        <f t="shared" si="24"/>
        <v>0</v>
      </c>
      <c r="H653" s="690"/>
      <c r="I653" s="693"/>
      <c r="J653" s="692"/>
      <c r="K653" s="692"/>
    </row>
    <row r="654" spans="1:11" ht="15">
      <c r="A654" s="734" t="e">
        <f t="shared" si="22"/>
        <v>#DIV/0!</v>
      </c>
      <c r="B654" s="87"/>
      <c r="C654" s="773"/>
      <c r="D654" s="773"/>
      <c r="E654" s="573"/>
      <c r="F654" s="563">
        <f t="shared" si="23"/>
        <v>0</v>
      </c>
      <c r="G654" s="87">
        <f t="shared" si="24"/>
        <v>0</v>
      </c>
      <c r="H654" s="690"/>
      <c r="I654" s="693"/>
      <c r="J654" s="692"/>
      <c r="K654" s="692"/>
    </row>
    <row r="655" spans="1:11" ht="15">
      <c r="A655" s="734" t="e">
        <f t="shared" si="22"/>
        <v>#DIV/0!</v>
      </c>
      <c r="B655" s="87"/>
      <c r="C655" s="773"/>
      <c r="D655" s="773"/>
      <c r="E655" s="573"/>
      <c r="F655" s="563">
        <f t="shared" si="23"/>
        <v>0</v>
      </c>
      <c r="G655" s="87">
        <f t="shared" si="24"/>
        <v>0</v>
      </c>
      <c r="H655" s="690"/>
      <c r="I655" s="693"/>
      <c r="J655" s="692"/>
      <c r="K655" s="692"/>
    </row>
    <row r="656" spans="1:11" ht="15">
      <c r="A656" s="1"/>
      <c r="B656" s="42"/>
      <c r="C656" s="20" t="s">
        <v>9</v>
      </c>
      <c r="D656" s="21">
        <f>SUM(D4:D655)</f>
        <v>7900426</v>
      </c>
      <c r="E656" s="23">
        <f>SUM(E5:E655)</f>
        <v>63318.090000000004</v>
      </c>
      <c r="F656" s="21">
        <f>SUM(F4:F655)</f>
        <v>7897426</v>
      </c>
      <c r="G656" s="494"/>
      <c r="H656" s="691">
        <f>SUM(H5:H53)</f>
        <v>6300000</v>
      </c>
      <c r="I656" s="693"/>
      <c r="J656" s="692"/>
      <c r="K656" s="692"/>
    </row>
    <row r="657" spans="1:11" ht="15">
      <c r="A657" s="1"/>
      <c r="B657" s="42"/>
      <c r="C657" s="20" t="s">
        <v>10</v>
      </c>
      <c r="D657" s="25">
        <f>SUM(D656-H656)</f>
        <v>1600426</v>
      </c>
      <c r="E657" s="494"/>
      <c r="F657" s="26" t="s">
        <v>10</v>
      </c>
      <c r="G657" s="25">
        <f>SUM(F656-H656)</f>
        <v>1597426</v>
      </c>
      <c r="H657" s="25"/>
      <c r="I657" s="692"/>
      <c r="J657" s="692"/>
      <c r="K657" s="692"/>
    </row>
    <row r="658" spans="1:11" ht="15" thickBot="1"/>
    <row r="659" spans="1:11" ht="15.75" thickBot="1">
      <c r="C659" s="164" t="s">
        <v>3175</v>
      </c>
      <c r="D659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</vt:i4>
      </vt:variant>
    </vt:vector>
  </HeadingPairs>
  <TitlesOfParts>
    <vt:vector size="36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AUG-24</vt:lpstr>
      <vt:lpstr>SEP-24</vt:lpstr>
      <vt:lpstr>OCT-24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2024-10-16T11:57:18Z</dcterms:modified>
</cp:coreProperties>
</file>