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VINAY" sheetId="1" r:id="rId1"/>
  </sheets>
  <calcPr calcId="124519"/>
</workbook>
</file>

<file path=xl/calcChain.xml><?xml version="1.0" encoding="utf-8"?>
<calcChain xmlns="http://schemas.openxmlformats.org/spreadsheetml/2006/main">
  <c r="C326" i="1"/>
  <c r="A323"/>
  <c r="E326" s="1"/>
  <c r="F326" s="1"/>
  <c r="C318"/>
  <c r="A315"/>
  <c r="C310"/>
  <c r="A307"/>
  <c r="C302"/>
  <c r="A300"/>
  <c r="C295"/>
  <c r="C288"/>
  <c r="C279"/>
  <c r="C272"/>
  <c r="C265"/>
  <c r="C256"/>
  <c r="C249"/>
  <c r="C242"/>
  <c r="C234"/>
  <c r="C227"/>
  <c r="C219"/>
  <c r="C212"/>
  <c r="C204"/>
  <c r="C197"/>
  <c r="C189"/>
  <c r="C181"/>
  <c r="C174"/>
  <c r="C166"/>
  <c r="C158"/>
  <c r="C149"/>
  <c r="C141"/>
  <c r="C134"/>
  <c r="C126"/>
  <c r="C119"/>
  <c r="E318" l="1"/>
  <c r="F318" s="1"/>
  <c r="E310"/>
  <c r="F310" s="1"/>
  <c r="E302"/>
  <c r="F302" s="1"/>
  <c r="C110"/>
  <c r="C103"/>
  <c r="C96"/>
  <c r="C88"/>
  <c r="C80"/>
  <c r="C70"/>
  <c r="C63"/>
  <c r="C55"/>
  <c r="C47"/>
  <c r="C39"/>
  <c r="C22" l="1"/>
  <c r="C32"/>
  <c r="C14"/>
  <c r="C6"/>
  <c r="E6" s="1"/>
  <c r="A11" s="1"/>
  <c r="E14" l="1"/>
  <c r="F6"/>
  <c r="A19" l="1"/>
  <c r="E22" s="1"/>
  <c r="F14"/>
  <c r="F22" l="1"/>
  <c r="A27"/>
  <c r="E32" s="1"/>
  <c r="F32" l="1"/>
  <c r="A37"/>
  <c r="E39" s="1"/>
  <c r="F39" l="1"/>
  <c r="A44"/>
  <c r="E47" s="1"/>
  <c r="F47" l="1"/>
  <c r="A52"/>
  <c r="E55" s="1"/>
  <c r="F55" l="1"/>
  <c r="A60"/>
  <c r="E63" s="1"/>
  <c r="F63" l="1"/>
  <c r="A68"/>
  <c r="E70" s="1"/>
  <c r="A75" s="1"/>
  <c r="E80" s="1"/>
  <c r="A85" s="1"/>
  <c r="E88" s="1"/>
  <c r="F88" l="1"/>
  <c r="A93"/>
  <c r="E96" s="1"/>
  <c r="F70"/>
  <c r="F80"/>
  <c r="F96" l="1"/>
  <c r="A101"/>
  <c r="E103" s="1"/>
  <c r="F103" l="1"/>
  <c r="A108"/>
  <c r="E110" s="1"/>
  <c r="F110" l="1"/>
  <c r="A115"/>
  <c r="E119" s="1"/>
  <c r="F119" l="1"/>
  <c r="A124"/>
  <c r="E126" s="1"/>
  <c r="F126" l="1"/>
  <c r="A131"/>
  <c r="E134" s="1"/>
  <c r="F134" l="1"/>
  <c r="A139"/>
  <c r="E141" s="1"/>
  <c r="F141" l="1"/>
  <c r="A146"/>
  <c r="E149" s="1"/>
  <c r="F149" l="1"/>
  <c r="A154"/>
  <c r="E158" s="1"/>
  <c r="F158" l="1"/>
  <c r="A163"/>
  <c r="E166" s="1"/>
  <c r="F166" l="1"/>
  <c r="A171"/>
  <c r="E174" s="1"/>
  <c r="F174" l="1"/>
  <c r="A179"/>
  <c r="E181" s="1"/>
  <c r="F181" l="1"/>
  <c r="A186"/>
  <c r="E189" s="1"/>
  <c r="F189" l="1"/>
  <c r="A194"/>
  <c r="E197" s="1"/>
  <c r="F197" l="1"/>
  <c r="A202"/>
  <c r="E204" s="1"/>
  <c r="F204" l="1"/>
  <c r="A209"/>
  <c r="E212" s="1"/>
  <c r="F212" l="1"/>
  <c r="A217"/>
  <c r="E219" s="1"/>
  <c r="F219" l="1"/>
  <c r="A224"/>
  <c r="E227" s="1"/>
  <c r="F227" l="1"/>
  <c r="A232"/>
  <c r="E234" s="1"/>
  <c r="F234" l="1"/>
  <c r="A239"/>
  <c r="E242" s="1"/>
  <c r="F242" l="1"/>
  <c r="A247"/>
  <c r="E249" s="1"/>
  <c r="F249" l="1"/>
  <c r="A254"/>
  <c r="E256" s="1"/>
  <c r="F256" l="1"/>
  <c r="A261"/>
  <c r="E265" s="1"/>
  <c r="F265" l="1"/>
  <c r="A270"/>
  <c r="E272" s="1"/>
  <c r="F272" l="1"/>
  <c r="A277"/>
  <c r="E279" s="1"/>
  <c r="F279" l="1"/>
  <c r="A284"/>
  <c r="E288" s="1"/>
  <c r="F288" l="1"/>
  <c r="A293"/>
  <c r="E295" s="1"/>
  <c r="F295" s="1"/>
</calcChain>
</file>

<file path=xl/sharedStrings.xml><?xml version="1.0" encoding="utf-8"?>
<sst xmlns="http://schemas.openxmlformats.org/spreadsheetml/2006/main" count="410" uniqueCount="82">
  <si>
    <t xml:space="preserve">opening balance </t>
  </si>
  <si>
    <t xml:space="preserve">EXPENCES </t>
  </si>
  <si>
    <t xml:space="preserve">AMOUNT </t>
  </si>
  <si>
    <t>PAYMENT</t>
  </si>
  <si>
    <t xml:space="preserve">CLOSING BALANCE </t>
  </si>
  <si>
    <t>FOOD EXP.</t>
  </si>
  <si>
    <t>BALANCE</t>
  </si>
  <si>
    <t>SAHARANPUR TO HORDABAD</t>
  </si>
  <si>
    <t>HOTEL EXP.</t>
  </si>
  <si>
    <t>KASHIPUR TO SIDDHARTH PAPER(AANA JAANA)</t>
  </si>
  <si>
    <t>ROOM EXP.</t>
  </si>
  <si>
    <t>04.09.24</t>
  </si>
  <si>
    <t>05.09.24</t>
  </si>
  <si>
    <t>06.09.24</t>
  </si>
  <si>
    <t>FOLDING</t>
  </si>
  <si>
    <t>GADDA</t>
  </si>
  <si>
    <t>ROOM TO COMPANY AANA JAANA</t>
  </si>
  <si>
    <t>03.09.24</t>
  </si>
  <si>
    <t>RORM TO COMPANY AANA JAANA</t>
  </si>
  <si>
    <t>07.09.24</t>
  </si>
  <si>
    <t>ROOM TO FACTORY AANA JAANAA</t>
  </si>
  <si>
    <t>08.09.24</t>
  </si>
  <si>
    <t>ROOM KA BAKI</t>
  </si>
  <si>
    <t>09.09.24</t>
  </si>
  <si>
    <t>ROOM TO FACTORY</t>
  </si>
  <si>
    <t>KASHIPUR MORADABAD TO SAHARANPUR</t>
  </si>
  <si>
    <t>11.09.24</t>
  </si>
  <si>
    <t>SAHARANPUR TO KASHIPUR</t>
  </si>
  <si>
    <t>LEBAR EXP.</t>
  </si>
  <si>
    <t>12.09.24</t>
  </si>
  <si>
    <t>KASHIPUR TO FACTORY</t>
  </si>
  <si>
    <t>13.09.24</t>
  </si>
  <si>
    <t>UMRILA</t>
  </si>
  <si>
    <t>KASHIPUR TO SAHARANPUR</t>
  </si>
  <si>
    <t>LABS FOR SAMPLE</t>
  </si>
  <si>
    <t>MOBILE RECHARGE 2 MONTH</t>
  </si>
  <si>
    <t>15.09.24</t>
  </si>
  <si>
    <t>SAHARANPUR TO FACTORY</t>
  </si>
  <si>
    <t>FACTORY TO ROOM</t>
  </si>
  <si>
    <t>16.09.24</t>
  </si>
  <si>
    <t>LEBAR TEA</t>
  </si>
  <si>
    <t>17.09.24</t>
  </si>
  <si>
    <t>18.09.24</t>
  </si>
  <si>
    <t>19.09.24</t>
  </si>
  <si>
    <t>CO.. KO DENA H</t>
  </si>
  <si>
    <t>PRINT NIKALWAYA</t>
  </si>
  <si>
    <t>20.09.24</t>
  </si>
  <si>
    <t>21.09.24</t>
  </si>
  <si>
    <t>22.09.24</t>
  </si>
  <si>
    <t>23.09.24</t>
  </si>
  <si>
    <t>25.09.24</t>
  </si>
  <si>
    <t>NAINI TO FACTORY</t>
  </si>
  <si>
    <t>24.09.24</t>
  </si>
  <si>
    <t>NAINI TO SIDDHARTH AANA JANNA</t>
  </si>
  <si>
    <t>26.09.24</t>
  </si>
  <si>
    <t>LEBAR</t>
  </si>
  <si>
    <t>27.09.24</t>
  </si>
  <si>
    <t>28.09.24</t>
  </si>
  <si>
    <t>ROOM TO FACTORY (AANA JAANA)</t>
  </si>
  <si>
    <t xml:space="preserve">ROOM TO FACTORY </t>
  </si>
  <si>
    <t>29.09.24</t>
  </si>
  <si>
    <t>9944 KI BATTERY WALE KO DIYA</t>
  </si>
  <si>
    <t>30.09.24</t>
  </si>
  <si>
    <t>01.10.24</t>
  </si>
  <si>
    <t>02.10.24</t>
  </si>
  <si>
    <t>03.10.24</t>
  </si>
  <si>
    <t>04.10.24</t>
  </si>
  <si>
    <t>05.10.24</t>
  </si>
  <si>
    <t>06.10.24</t>
  </si>
  <si>
    <t>07.10.24</t>
  </si>
  <si>
    <t>08.10.24</t>
  </si>
  <si>
    <t>AUTO BOOK</t>
  </si>
  <si>
    <t>UBER</t>
  </si>
  <si>
    <t>09.10.24</t>
  </si>
  <si>
    <t>10.10.24</t>
  </si>
  <si>
    <t>11.10.24</t>
  </si>
  <si>
    <t>SALARY AAYI</t>
  </si>
  <si>
    <t>12.10.24</t>
  </si>
  <si>
    <t>13.10.24</t>
  </si>
  <si>
    <t>14.10.24</t>
  </si>
  <si>
    <t>15.10.24</t>
  </si>
  <si>
    <t>16.10.24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</si>
</sst>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6"/>
  <sheetViews>
    <sheetView tabSelected="1" topLeftCell="A310" zoomScale="145" zoomScaleNormal="145" workbookViewId="0">
      <selection activeCell="A321" sqref="A321:F321"/>
    </sheetView>
  </sheetViews>
  <sheetFormatPr defaultRowHeight="15"/>
  <cols>
    <col min="1" max="1" width="16.140625" style="6" bestFit="1" customWidth="1"/>
    <col min="2" max="2" width="48.85546875" style="6" customWidth="1"/>
    <col min="3" max="3" width="12.28515625" style="6" customWidth="1"/>
    <col min="4" max="4" width="9.85546875" style="6" bestFit="1" customWidth="1"/>
    <col min="5" max="5" width="17.85546875" style="6" bestFit="1" customWidth="1"/>
    <col min="6" max="6" width="11.85546875" style="6" customWidth="1"/>
    <col min="7" max="16384" width="9.140625" style="6"/>
  </cols>
  <sheetData>
    <row r="1" spans="1:6" ht="18.75">
      <c r="A1" s="19" t="s">
        <v>17</v>
      </c>
      <c r="B1" s="20"/>
      <c r="C1" s="20"/>
      <c r="D1" s="20"/>
      <c r="E1" s="20"/>
      <c r="F1" s="21"/>
    </row>
    <row r="2" spans="1:6">
      <c r="A2" s="7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/>
    </row>
    <row r="3" spans="1:6">
      <c r="A3" s="7"/>
      <c r="B3" s="3" t="s">
        <v>7</v>
      </c>
      <c r="C3" s="3">
        <v>540</v>
      </c>
      <c r="D3" s="8">
        <v>3000</v>
      </c>
      <c r="E3" s="3"/>
      <c r="F3" s="4"/>
    </row>
    <row r="4" spans="1:6">
      <c r="A4" s="7"/>
      <c r="B4" s="3" t="s">
        <v>8</v>
      </c>
      <c r="C4" s="3">
        <v>1000</v>
      </c>
      <c r="D4" s="3"/>
      <c r="E4" s="3"/>
      <c r="F4" s="4"/>
    </row>
    <row r="5" spans="1:6">
      <c r="A5" s="7"/>
      <c r="B5" s="3" t="s">
        <v>5</v>
      </c>
      <c r="C5" s="3">
        <v>300</v>
      </c>
      <c r="D5" s="3"/>
      <c r="E5" s="3"/>
      <c r="F5" s="4"/>
    </row>
    <row r="6" spans="1:6" ht="15.75" thickBot="1">
      <c r="A6" s="1"/>
      <c r="B6" s="2" t="s">
        <v>6</v>
      </c>
      <c r="C6" s="2">
        <f>SUM(C3:C5)</f>
        <v>1840</v>
      </c>
      <c r="D6" s="9"/>
      <c r="E6" s="2">
        <f>A3+C6-D3</f>
        <v>-1160</v>
      </c>
      <c r="F6" s="5">
        <f>E6-F2</f>
        <v>-1160</v>
      </c>
    </row>
    <row r="8" spans="1:6" ht="15.75" thickBot="1"/>
    <row r="9" spans="1:6" ht="18.75">
      <c r="A9" s="19" t="s">
        <v>11</v>
      </c>
      <c r="B9" s="20"/>
      <c r="C9" s="20"/>
      <c r="D9" s="20"/>
      <c r="E9" s="20"/>
      <c r="F9" s="21"/>
    </row>
    <row r="10" spans="1:6">
      <c r="A10" s="7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4"/>
    </row>
    <row r="11" spans="1:6">
      <c r="A11" s="7">
        <f>E6</f>
        <v>-1160</v>
      </c>
      <c r="B11" s="3" t="s">
        <v>9</v>
      </c>
      <c r="C11" s="3">
        <v>50</v>
      </c>
      <c r="D11" s="8"/>
      <c r="E11" s="3"/>
      <c r="F11" s="4"/>
    </row>
    <row r="12" spans="1:6">
      <c r="A12" s="7"/>
      <c r="B12" s="3" t="s">
        <v>5</v>
      </c>
      <c r="C12" s="3">
        <v>300</v>
      </c>
      <c r="D12" s="3"/>
      <c r="E12" s="3"/>
      <c r="F12" s="4"/>
    </row>
    <row r="13" spans="1:6">
      <c r="A13" s="7"/>
      <c r="B13" s="3" t="s">
        <v>10</v>
      </c>
      <c r="C13" s="3">
        <v>1000</v>
      </c>
      <c r="D13" s="3"/>
      <c r="E13" s="3"/>
      <c r="F13" s="4"/>
    </row>
    <row r="14" spans="1:6" ht="15.75" thickBot="1">
      <c r="A14" s="1"/>
      <c r="B14" s="2" t="s">
        <v>6</v>
      </c>
      <c r="C14" s="2">
        <f>SUM(C11:C13)</f>
        <v>1350</v>
      </c>
      <c r="D14" s="9"/>
      <c r="E14" s="2">
        <f>A11+C14-D11</f>
        <v>190</v>
      </c>
      <c r="F14" s="5">
        <f>E14-F10</f>
        <v>190</v>
      </c>
    </row>
    <row r="16" spans="1:6" ht="15.75" thickBot="1"/>
    <row r="17" spans="1:6" ht="18.75">
      <c r="A17" s="19" t="s">
        <v>12</v>
      </c>
      <c r="B17" s="20"/>
      <c r="C17" s="20"/>
      <c r="D17" s="20"/>
      <c r="E17" s="20"/>
      <c r="F17" s="21"/>
    </row>
    <row r="18" spans="1:6">
      <c r="A18" s="7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4"/>
    </row>
    <row r="19" spans="1:6">
      <c r="A19" s="7">
        <f>E14</f>
        <v>190</v>
      </c>
      <c r="B19" s="3" t="s">
        <v>18</v>
      </c>
      <c r="C19" s="3">
        <v>50</v>
      </c>
      <c r="D19" s="8">
        <v>2000</v>
      </c>
      <c r="E19" s="3"/>
      <c r="F19" s="4"/>
    </row>
    <row r="20" spans="1:6">
      <c r="A20" s="7"/>
      <c r="B20" s="3" t="s">
        <v>5</v>
      </c>
      <c r="C20" s="3">
        <v>300</v>
      </c>
      <c r="D20" s="3"/>
      <c r="E20" s="3"/>
      <c r="F20" s="4"/>
    </row>
    <row r="21" spans="1:6">
      <c r="A21" s="7"/>
      <c r="B21" s="3" t="s">
        <v>10</v>
      </c>
      <c r="C21" s="3">
        <v>1000</v>
      </c>
      <c r="D21" s="3"/>
      <c r="E21" s="3"/>
      <c r="F21" s="4"/>
    </row>
    <row r="22" spans="1:6" ht="15.75" thickBot="1">
      <c r="A22" s="1"/>
      <c r="B22" s="2" t="s">
        <v>6</v>
      </c>
      <c r="C22" s="2">
        <f>SUM(C19:C21)</f>
        <v>1350</v>
      </c>
      <c r="D22" s="9"/>
      <c r="E22" s="2">
        <f>A19+C22-D19</f>
        <v>-460</v>
      </c>
      <c r="F22" s="5">
        <f>E22-F18</f>
        <v>-460</v>
      </c>
    </row>
    <row r="24" spans="1:6" ht="15.75" thickBot="1"/>
    <row r="25" spans="1:6" ht="18.75">
      <c r="A25" s="19" t="s">
        <v>13</v>
      </c>
      <c r="B25" s="20"/>
      <c r="C25" s="20"/>
      <c r="D25" s="20"/>
      <c r="E25" s="20"/>
      <c r="F25" s="21"/>
    </row>
    <row r="26" spans="1:6">
      <c r="A26" s="7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/>
    </row>
    <row r="27" spans="1:6">
      <c r="A27" s="7">
        <f>E22</f>
        <v>-460</v>
      </c>
      <c r="B27" s="3" t="s">
        <v>10</v>
      </c>
      <c r="C27" s="3">
        <v>7000</v>
      </c>
      <c r="D27" s="8">
        <v>8000</v>
      </c>
      <c r="E27" s="3"/>
      <c r="F27" s="4"/>
    </row>
    <row r="28" spans="1:6">
      <c r="A28" s="7"/>
      <c r="B28" s="3" t="s">
        <v>14</v>
      </c>
      <c r="C28" s="3">
        <v>1200</v>
      </c>
      <c r="D28" s="8"/>
      <c r="E28" s="3"/>
      <c r="F28" s="4"/>
    </row>
    <row r="29" spans="1:6">
      <c r="A29" s="7"/>
      <c r="B29" s="3" t="s">
        <v>15</v>
      </c>
      <c r="C29" s="3">
        <v>500</v>
      </c>
      <c r="D29" s="8"/>
      <c r="E29" s="3"/>
      <c r="F29" s="4"/>
    </row>
    <row r="30" spans="1:6">
      <c r="A30" s="7"/>
      <c r="B30" s="3" t="s">
        <v>16</v>
      </c>
      <c r="C30" s="3">
        <v>160</v>
      </c>
      <c r="D30" s="8"/>
      <c r="E30" s="3"/>
      <c r="F30" s="4"/>
    </row>
    <row r="31" spans="1:6">
      <c r="A31" s="7"/>
      <c r="B31" s="3" t="s">
        <v>5</v>
      </c>
      <c r="C31" s="3">
        <v>300</v>
      </c>
      <c r="D31" s="8"/>
      <c r="E31" s="3"/>
      <c r="F31" s="4"/>
    </row>
    <row r="32" spans="1:6" ht="15.75" thickBot="1">
      <c r="A32" s="1"/>
      <c r="B32" s="2" t="s">
        <v>6</v>
      </c>
      <c r="C32" s="2">
        <f>SUM(C27:C31)</f>
        <v>9160</v>
      </c>
      <c r="D32" s="9"/>
      <c r="E32" s="2">
        <f>A27+C32-D27</f>
        <v>700</v>
      </c>
      <c r="F32" s="5">
        <f>E32-F26</f>
        <v>700</v>
      </c>
    </row>
    <row r="34" spans="1:6" ht="15.75" thickBot="1"/>
    <row r="35" spans="1:6" ht="18.75">
      <c r="A35" s="19" t="s">
        <v>19</v>
      </c>
      <c r="B35" s="20"/>
      <c r="C35" s="20"/>
      <c r="D35" s="20"/>
      <c r="E35" s="20"/>
      <c r="F35" s="21"/>
    </row>
    <row r="36" spans="1:6">
      <c r="A36" s="7" t="s">
        <v>0</v>
      </c>
      <c r="B36" s="3" t="s">
        <v>1</v>
      </c>
      <c r="C36" s="3" t="s">
        <v>2</v>
      </c>
      <c r="D36" s="3" t="s">
        <v>3</v>
      </c>
      <c r="E36" s="3" t="s">
        <v>4</v>
      </c>
      <c r="F36" s="4"/>
    </row>
    <row r="37" spans="1:6">
      <c r="A37" s="7">
        <f>E32</f>
        <v>700</v>
      </c>
      <c r="B37" s="3" t="s">
        <v>20</v>
      </c>
      <c r="C37" s="3">
        <v>70</v>
      </c>
      <c r="D37" s="8"/>
      <c r="E37" s="3"/>
      <c r="F37" s="4"/>
    </row>
    <row r="38" spans="1:6">
      <c r="A38" s="7"/>
      <c r="B38" s="3" t="s">
        <v>5</v>
      </c>
      <c r="C38" s="3">
        <v>300</v>
      </c>
      <c r="D38" s="8"/>
      <c r="E38" s="3"/>
      <c r="F38" s="4"/>
    </row>
    <row r="39" spans="1:6" ht="15.75" thickBot="1">
      <c r="A39" s="1"/>
      <c r="B39" s="2" t="s">
        <v>6</v>
      </c>
      <c r="C39" s="2">
        <f>SUM(C37:C38)</f>
        <v>370</v>
      </c>
      <c r="D39" s="9"/>
      <c r="E39" s="2">
        <f>A37+C39-D37</f>
        <v>1070</v>
      </c>
      <c r="F39" s="5">
        <f>E39-F36</f>
        <v>1070</v>
      </c>
    </row>
    <row r="41" spans="1:6" ht="15.75" thickBot="1"/>
    <row r="42" spans="1:6" ht="18.75">
      <c r="A42" s="19" t="s">
        <v>21</v>
      </c>
      <c r="B42" s="20"/>
      <c r="C42" s="20"/>
      <c r="D42" s="20"/>
      <c r="E42" s="20"/>
      <c r="F42" s="21"/>
    </row>
    <row r="43" spans="1:6">
      <c r="A43" s="7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4"/>
    </row>
    <row r="44" spans="1:6">
      <c r="A44" s="7">
        <f>E39</f>
        <v>1070</v>
      </c>
      <c r="B44" s="3" t="s">
        <v>22</v>
      </c>
      <c r="C44" s="3">
        <v>70</v>
      </c>
      <c r="D44" s="8"/>
      <c r="E44" s="3"/>
      <c r="F44" s="4"/>
    </row>
    <row r="45" spans="1:6">
      <c r="A45" s="7"/>
      <c r="B45" s="3" t="s">
        <v>5</v>
      </c>
      <c r="C45" s="3">
        <v>310</v>
      </c>
      <c r="D45" s="8"/>
      <c r="E45" s="3"/>
      <c r="F45" s="4"/>
    </row>
    <row r="46" spans="1:6">
      <c r="A46" s="10"/>
      <c r="B46" s="11" t="s">
        <v>34</v>
      </c>
      <c r="C46" s="11">
        <v>200</v>
      </c>
      <c r="D46" s="12"/>
      <c r="E46" s="11"/>
      <c r="F46" s="13"/>
    </row>
    <row r="47" spans="1:6" ht="15.75" thickBot="1">
      <c r="A47" s="1"/>
      <c r="B47" s="2" t="s">
        <v>6</v>
      </c>
      <c r="C47" s="2">
        <f>SUM(C44:C46)</f>
        <v>580</v>
      </c>
      <c r="D47" s="9"/>
      <c r="E47" s="2">
        <f>A44+C47-D44</f>
        <v>1650</v>
      </c>
      <c r="F47" s="5">
        <f>E47-F43</f>
        <v>1650</v>
      </c>
    </row>
    <row r="49" spans="1:6" ht="15.75" thickBot="1"/>
    <row r="50" spans="1:6" ht="18.75">
      <c r="A50" s="19" t="s">
        <v>23</v>
      </c>
      <c r="B50" s="20"/>
      <c r="C50" s="20"/>
      <c r="D50" s="20"/>
      <c r="E50" s="20"/>
      <c r="F50" s="21"/>
    </row>
    <row r="51" spans="1:6">
      <c r="A51" s="7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4"/>
    </row>
    <row r="52" spans="1:6">
      <c r="A52" s="7">
        <f>E47</f>
        <v>1650</v>
      </c>
      <c r="B52" s="3" t="s">
        <v>24</v>
      </c>
      <c r="C52" s="3">
        <v>30</v>
      </c>
      <c r="D52" s="8">
        <v>3000</v>
      </c>
      <c r="E52" s="3"/>
      <c r="F52" s="4"/>
    </row>
    <row r="53" spans="1:6">
      <c r="A53" s="7"/>
      <c r="B53" s="3" t="s">
        <v>25</v>
      </c>
      <c r="C53" s="3">
        <v>540</v>
      </c>
      <c r="D53" s="8"/>
      <c r="E53" s="3"/>
      <c r="F53" s="4"/>
    </row>
    <row r="54" spans="1:6">
      <c r="A54" s="10"/>
      <c r="B54" s="11" t="s">
        <v>5</v>
      </c>
      <c r="C54" s="11">
        <v>300</v>
      </c>
      <c r="D54" s="12"/>
      <c r="E54" s="11"/>
      <c r="F54" s="13"/>
    </row>
    <row r="55" spans="1:6" ht="15.75" thickBot="1">
      <c r="A55" s="1"/>
      <c r="B55" s="2" t="s">
        <v>6</v>
      </c>
      <c r="C55" s="2">
        <f>SUM(C52:C54)</f>
        <v>870</v>
      </c>
      <c r="D55" s="9"/>
      <c r="E55" s="2">
        <f>A52+C55-D52</f>
        <v>-480</v>
      </c>
      <c r="F55" s="5">
        <f>E55-F51</f>
        <v>-480</v>
      </c>
    </row>
    <row r="57" spans="1:6" ht="15.75" thickBot="1"/>
    <row r="58" spans="1:6" ht="18.75">
      <c r="A58" s="19" t="s">
        <v>26</v>
      </c>
      <c r="B58" s="20"/>
      <c r="C58" s="20"/>
      <c r="D58" s="20"/>
      <c r="E58" s="20"/>
      <c r="F58" s="21"/>
    </row>
    <row r="59" spans="1:6">
      <c r="A59" s="7" t="s">
        <v>0</v>
      </c>
      <c r="B59" s="3" t="s">
        <v>1</v>
      </c>
      <c r="C59" s="3" t="s">
        <v>2</v>
      </c>
      <c r="D59" s="3" t="s">
        <v>3</v>
      </c>
      <c r="E59" s="3" t="s">
        <v>4</v>
      </c>
      <c r="F59" s="4"/>
    </row>
    <row r="60" spans="1:6">
      <c r="A60" s="7">
        <f>E55</f>
        <v>-480</v>
      </c>
      <c r="B60" s="3" t="s">
        <v>27</v>
      </c>
      <c r="C60" s="3">
        <v>540</v>
      </c>
      <c r="D60" s="8"/>
      <c r="E60" s="3"/>
      <c r="F60" s="4"/>
    </row>
    <row r="61" spans="1:6">
      <c r="A61" s="7"/>
      <c r="B61" s="3" t="s">
        <v>5</v>
      </c>
      <c r="C61" s="3">
        <v>300</v>
      </c>
      <c r="D61" s="8"/>
      <c r="E61" s="3"/>
      <c r="F61" s="4"/>
    </row>
    <row r="62" spans="1:6">
      <c r="A62" s="10"/>
      <c r="B62" s="11" t="s">
        <v>28</v>
      </c>
      <c r="C62" s="11">
        <v>200</v>
      </c>
      <c r="D62" s="12"/>
      <c r="E62" s="11"/>
      <c r="F62" s="13"/>
    </row>
    <row r="63" spans="1:6" ht="15.75" thickBot="1">
      <c r="A63" s="1"/>
      <c r="B63" s="2" t="s">
        <v>6</v>
      </c>
      <c r="C63" s="2">
        <f>SUM(C60:C62)</f>
        <v>1040</v>
      </c>
      <c r="D63" s="9"/>
      <c r="E63" s="2">
        <f>A60+C63-D60</f>
        <v>560</v>
      </c>
      <c r="F63" s="5">
        <f>E63-F59</f>
        <v>560</v>
      </c>
    </row>
    <row r="65" spans="1:6" ht="15.75" thickBot="1"/>
    <row r="66" spans="1:6" ht="18.75">
      <c r="A66" s="19" t="s">
        <v>29</v>
      </c>
      <c r="B66" s="20"/>
      <c r="C66" s="20"/>
      <c r="D66" s="20"/>
      <c r="E66" s="20"/>
      <c r="F66" s="21"/>
    </row>
    <row r="67" spans="1:6">
      <c r="A67" s="7" t="s">
        <v>0</v>
      </c>
      <c r="B67" s="3" t="s">
        <v>1</v>
      </c>
      <c r="C67" s="3" t="s">
        <v>2</v>
      </c>
      <c r="D67" s="3" t="s">
        <v>3</v>
      </c>
      <c r="E67" s="3" t="s">
        <v>4</v>
      </c>
      <c r="F67" s="4"/>
    </row>
    <row r="68" spans="1:6">
      <c r="A68" s="7">
        <f>E63</f>
        <v>560</v>
      </c>
      <c r="B68" s="3" t="s">
        <v>30</v>
      </c>
      <c r="C68" s="3">
        <v>60</v>
      </c>
      <c r="D68" s="8"/>
      <c r="E68" s="3"/>
      <c r="F68" s="4"/>
    </row>
    <row r="69" spans="1:6">
      <c r="A69" s="7"/>
      <c r="B69" s="3" t="s">
        <v>5</v>
      </c>
      <c r="C69" s="3">
        <v>300</v>
      </c>
      <c r="D69" s="8"/>
      <c r="E69" s="3"/>
      <c r="F69" s="4"/>
    </row>
    <row r="70" spans="1:6" ht="15.75" thickBot="1">
      <c r="A70" s="1"/>
      <c r="B70" s="2" t="s">
        <v>6</v>
      </c>
      <c r="C70" s="2">
        <f>SUM(C68:C69)</f>
        <v>360</v>
      </c>
      <c r="D70" s="9"/>
      <c r="E70" s="2">
        <f>A68+C70-D68</f>
        <v>920</v>
      </c>
      <c r="F70" s="5">
        <f>E70-F67</f>
        <v>920</v>
      </c>
    </row>
    <row r="72" spans="1:6" ht="15.75" thickBot="1"/>
    <row r="73" spans="1:6" ht="18.75">
      <c r="A73" s="19" t="s">
        <v>31</v>
      </c>
      <c r="B73" s="20"/>
      <c r="C73" s="20"/>
      <c r="D73" s="20"/>
      <c r="E73" s="20"/>
      <c r="F73" s="21"/>
    </row>
    <row r="74" spans="1:6">
      <c r="A74" s="7" t="s">
        <v>0</v>
      </c>
      <c r="B74" s="3" t="s">
        <v>1</v>
      </c>
      <c r="C74" s="3" t="s">
        <v>2</v>
      </c>
      <c r="D74" s="3" t="s">
        <v>3</v>
      </c>
      <c r="E74" s="3" t="s">
        <v>4</v>
      </c>
      <c r="F74" s="4"/>
    </row>
    <row r="75" spans="1:6">
      <c r="A75" s="7">
        <f>E70</f>
        <v>920</v>
      </c>
      <c r="B75" s="3" t="s">
        <v>30</v>
      </c>
      <c r="C75" s="3">
        <v>70</v>
      </c>
      <c r="D75" s="8"/>
      <c r="E75" s="3"/>
      <c r="F75" s="4"/>
    </row>
    <row r="76" spans="1:6">
      <c r="A76" s="7"/>
      <c r="B76" s="3" t="s">
        <v>32</v>
      </c>
      <c r="C76" s="3">
        <v>150</v>
      </c>
      <c r="D76" s="8"/>
      <c r="E76" s="3"/>
      <c r="F76" s="4"/>
    </row>
    <row r="77" spans="1:6">
      <c r="A77" s="3"/>
      <c r="B77" s="11" t="s">
        <v>35</v>
      </c>
      <c r="C77" s="11">
        <v>840</v>
      </c>
      <c r="D77" s="12"/>
      <c r="E77" s="11"/>
      <c r="F77" s="13"/>
    </row>
    <row r="78" spans="1:6">
      <c r="A78" s="3"/>
      <c r="B78" s="11" t="s">
        <v>5</v>
      </c>
      <c r="C78" s="11">
        <v>300</v>
      </c>
      <c r="D78" s="12"/>
      <c r="E78" s="11"/>
      <c r="F78" s="13"/>
    </row>
    <row r="79" spans="1:6">
      <c r="A79" s="3"/>
      <c r="B79" s="11" t="s">
        <v>33</v>
      </c>
      <c r="C79" s="11">
        <v>530</v>
      </c>
      <c r="D79" s="12"/>
      <c r="E79" s="11"/>
      <c r="F79" s="13"/>
    </row>
    <row r="80" spans="1:6" ht="15.75" thickBot="1">
      <c r="A80" s="1"/>
      <c r="B80" s="2" t="s">
        <v>6</v>
      </c>
      <c r="C80" s="2">
        <f>SUM(C75:C79)</f>
        <v>1890</v>
      </c>
      <c r="D80" s="9"/>
      <c r="E80" s="2">
        <f>A75+C80-D75</f>
        <v>2810</v>
      </c>
      <c r="F80" s="5">
        <f>E80-F74</f>
        <v>2810</v>
      </c>
    </row>
    <row r="82" spans="1:6" ht="15.75" thickBot="1"/>
    <row r="83" spans="1:6" ht="18.75">
      <c r="A83" s="19" t="s">
        <v>36</v>
      </c>
      <c r="B83" s="20"/>
      <c r="C83" s="20"/>
      <c r="D83" s="20"/>
      <c r="E83" s="20"/>
      <c r="F83" s="21"/>
    </row>
    <row r="84" spans="1:6">
      <c r="A84" s="7" t="s">
        <v>0</v>
      </c>
      <c r="B84" s="3" t="s">
        <v>1</v>
      </c>
      <c r="C84" s="3" t="s">
        <v>2</v>
      </c>
      <c r="D84" s="3" t="s">
        <v>3</v>
      </c>
      <c r="E84" s="3" t="s">
        <v>4</v>
      </c>
      <c r="F84" s="4"/>
    </row>
    <row r="85" spans="1:6">
      <c r="A85" s="7">
        <f>E80</f>
        <v>2810</v>
      </c>
      <c r="B85" s="3" t="s">
        <v>37</v>
      </c>
      <c r="C85" s="3">
        <v>580</v>
      </c>
      <c r="D85" s="8"/>
      <c r="E85" s="3"/>
      <c r="F85" s="4"/>
    </row>
    <row r="86" spans="1:6">
      <c r="A86" s="7"/>
      <c r="B86" s="3" t="s">
        <v>38</v>
      </c>
      <c r="C86" s="3">
        <v>30</v>
      </c>
      <c r="D86" s="8"/>
      <c r="E86" s="3"/>
      <c r="F86" s="4"/>
    </row>
    <row r="87" spans="1:6">
      <c r="A87" s="3"/>
      <c r="B87" s="11" t="s">
        <v>5</v>
      </c>
      <c r="C87" s="11">
        <v>300</v>
      </c>
      <c r="D87" s="12"/>
      <c r="E87" s="11"/>
      <c r="F87" s="13"/>
    </row>
    <row r="88" spans="1:6" ht="15.75" thickBot="1">
      <c r="A88" s="1"/>
      <c r="B88" s="2" t="s">
        <v>6</v>
      </c>
      <c r="C88" s="2">
        <f>SUM(C85:C87)</f>
        <v>910</v>
      </c>
      <c r="D88" s="9"/>
      <c r="E88" s="2">
        <f>A85+C88-D85</f>
        <v>3720</v>
      </c>
      <c r="F88" s="5">
        <f>E88-F84</f>
        <v>3720</v>
      </c>
    </row>
    <row r="90" spans="1:6" ht="15.75" thickBot="1"/>
    <row r="91" spans="1:6" ht="18.75">
      <c r="A91" s="19" t="s">
        <v>39</v>
      </c>
      <c r="B91" s="20"/>
      <c r="C91" s="20"/>
      <c r="D91" s="20"/>
      <c r="E91" s="20"/>
      <c r="F91" s="21"/>
    </row>
    <row r="92" spans="1:6">
      <c r="A92" s="7" t="s">
        <v>0</v>
      </c>
      <c r="B92" s="3" t="s">
        <v>1</v>
      </c>
      <c r="C92" s="3" t="s">
        <v>2</v>
      </c>
      <c r="D92" s="3" t="s">
        <v>3</v>
      </c>
      <c r="E92" s="3" t="s">
        <v>4</v>
      </c>
      <c r="F92" s="4"/>
    </row>
    <row r="93" spans="1:6">
      <c r="A93" s="7">
        <f>E88</f>
        <v>3720</v>
      </c>
      <c r="B93" s="3" t="s">
        <v>24</v>
      </c>
      <c r="C93" s="3">
        <v>60</v>
      </c>
      <c r="D93" s="8">
        <v>2000</v>
      </c>
      <c r="E93" s="3"/>
      <c r="F93" s="4"/>
    </row>
    <row r="94" spans="1:6">
      <c r="A94" s="7"/>
      <c r="B94" s="3" t="s">
        <v>5</v>
      </c>
      <c r="C94" s="3">
        <v>300</v>
      </c>
      <c r="D94" s="8"/>
      <c r="E94" s="3"/>
      <c r="F94" s="4"/>
    </row>
    <row r="95" spans="1:6">
      <c r="A95" s="3"/>
      <c r="B95" s="11" t="s">
        <v>40</v>
      </c>
      <c r="C95" s="11">
        <v>100</v>
      </c>
      <c r="D95" s="12"/>
      <c r="E95" s="11"/>
      <c r="F95" s="13"/>
    </row>
    <row r="96" spans="1:6" ht="15.75" thickBot="1">
      <c r="A96" s="1"/>
      <c r="B96" s="2" t="s">
        <v>6</v>
      </c>
      <c r="C96" s="2">
        <f>SUM(C93:C95)</f>
        <v>460</v>
      </c>
      <c r="D96" s="9"/>
      <c r="E96" s="2">
        <f>A93+C96-D93</f>
        <v>2180</v>
      </c>
      <c r="F96" s="5">
        <f>E96-F92</f>
        <v>2180</v>
      </c>
    </row>
    <row r="98" spans="1:6" ht="15.75" thickBot="1"/>
    <row r="99" spans="1:6" ht="18.75">
      <c r="A99" s="19" t="s">
        <v>41</v>
      </c>
      <c r="B99" s="20"/>
      <c r="C99" s="20"/>
      <c r="D99" s="20"/>
      <c r="E99" s="20"/>
      <c r="F99" s="21"/>
    </row>
    <row r="100" spans="1:6">
      <c r="A100" s="7" t="s">
        <v>0</v>
      </c>
      <c r="B100" s="3" t="s">
        <v>1</v>
      </c>
      <c r="C100" s="3" t="s">
        <v>2</v>
      </c>
      <c r="D100" s="3" t="s">
        <v>3</v>
      </c>
      <c r="E100" s="3" t="s">
        <v>4</v>
      </c>
      <c r="F100" s="4"/>
    </row>
    <row r="101" spans="1:6">
      <c r="A101" s="7">
        <f>E96</f>
        <v>2180</v>
      </c>
      <c r="B101" s="3" t="s">
        <v>24</v>
      </c>
      <c r="C101" s="3">
        <v>60</v>
      </c>
      <c r="D101" s="8">
        <v>2000</v>
      </c>
      <c r="E101" s="3"/>
      <c r="F101" s="4"/>
    </row>
    <row r="102" spans="1:6">
      <c r="A102" s="7"/>
      <c r="B102" s="3" t="s">
        <v>5</v>
      </c>
      <c r="C102" s="3">
        <v>300</v>
      </c>
      <c r="D102" s="8"/>
      <c r="E102" s="3"/>
      <c r="F102" s="4"/>
    </row>
    <row r="103" spans="1:6" ht="15.75" thickBot="1">
      <c r="A103" s="1"/>
      <c r="B103" s="2" t="s">
        <v>6</v>
      </c>
      <c r="C103" s="2">
        <f>SUM(C101:C102)</f>
        <v>360</v>
      </c>
      <c r="D103" s="9"/>
      <c r="E103" s="2">
        <f>A101+C103-D101</f>
        <v>540</v>
      </c>
      <c r="F103" s="5">
        <f>E103-F100</f>
        <v>540</v>
      </c>
    </row>
    <row r="105" spans="1:6" ht="15.75" thickBot="1"/>
    <row r="106" spans="1:6" ht="18.75">
      <c r="A106" s="19" t="s">
        <v>42</v>
      </c>
      <c r="B106" s="20"/>
      <c r="C106" s="20"/>
      <c r="D106" s="20"/>
      <c r="E106" s="20"/>
      <c r="F106" s="21"/>
    </row>
    <row r="107" spans="1:6">
      <c r="A107" s="7" t="s">
        <v>0</v>
      </c>
      <c r="B107" s="3" t="s">
        <v>1</v>
      </c>
      <c r="C107" s="3" t="s">
        <v>2</v>
      </c>
      <c r="D107" s="3" t="s">
        <v>3</v>
      </c>
      <c r="E107" s="3" t="s">
        <v>4</v>
      </c>
      <c r="F107" s="4"/>
    </row>
    <row r="108" spans="1:6">
      <c r="A108" s="7">
        <f>E103</f>
        <v>540</v>
      </c>
      <c r="B108" s="3" t="s">
        <v>24</v>
      </c>
      <c r="C108" s="3">
        <v>60</v>
      </c>
      <c r="D108" s="8"/>
      <c r="E108" s="3"/>
      <c r="F108" s="4"/>
    </row>
    <row r="109" spans="1:6">
      <c r="A109" s="7"/>
      <c r="B109" s="3" t="s">
        <v>5</v>
      </c>
      <c r="C109" s="3">
        <v>300</v>
      </c>
      <c r="D109" s="8"/>
      <c r="E109" s="3" t="s">
        <v>44</v>
      </c>
      <c r="F109" s="4"/>
    </row>
    <row r="110" spans="1:6" ht="15.75" thickBot="1">
      <c r="A110" s="1"/>
      <c r="B110" s="2" t="s">
        <v>6</v>
      </c>
      <c r="C110" s="2">
        <f>SUM(C108:C109)</f>
        <v>360</v>
      </c>
      <c r="D110" s="9"/>
      <c r="E110" s="2">
        <f>A108+C110-D108</f>
        <v>900</v>
      </c>
      <c r="F110" s="5">
        <f>E110-F107</f>
        <v>900</v>
      </c>
    </row>
    <row r="112" spans="1:6" ht="15.75" thickBot="1"/>
    <row r="113" spans="1:6" ht="18.75">
      <c r="A113" s="19" t="s">
        <v>43</v>
      </c>
      <c r="B113" s="20"/>
      <c r="C113" s="20"/>
      <c r="D113" s="20"/>
      <c r="E113" s="20"/>
      <c r="F113" s="21"/>
    </row>
    <row r="114" spans="1:6">
      <c r="A114" s="7" t="s">
        <v>0</v>
      </c>
      <c r="B114" s="3" t="s">
        <v>1</v>
      </c>
      <c r="C114" s="3" t="s">
        <v>2</v>
      </c>
      <c r="D114" s="3" t="s">
        <v>3</v>
      </c>
      <c r="E114" s="3" t="s">
        <v>4</v>
      </c>
      <c r="F114" s="4"/>
    </row>
    <row r="115" spans="1:6">
      <c r="A115" s="3">
        <f>E110</f>
        <v>900</v>
      </c>
      <c r="B115" s="3" t="s">
        <v>24</v>
      </c>
      <c r="C115" s="3">
        <v>60</v>
      </c>
      <c r="D115" s="8"/>
      <c r="E115" s="3"/>
      <c r="F115" s="14"/>
    </row>
    <row r="116" spans="1:6">
      <c r="A116" s="3"/>
      <c r="B116" s="3" t="s">
        <v>45</v>
      </c>
      <c r="C116" s="3">
        <v>60</v>
      </c>
      <c r="D116" s="8"/>
      <c r="E116" s="3"/>
      <c r="F116" s="14"/>
    </row>
    <row r="117" spans="1:6">
      <c r="A117" s="3"/>
      <c r="B117" s="3" t="s">
        <v>5</v>
      </c>
      <c r="C117" s="3">
        <v>300</v>
      </c>
      <c r="D117" s="8"/>
      <c r="E117" s="3"/>
      <c r="F117" s="14"/>
    </row>
    <row r="118" spans="1:6">
      <c r="A118" s="3"/>
      <c r="B118" s="3" t="s">
        <v>28</v>
      </c>
      <c r="C118" s="3">
        <v>100</v>
      </c>
      <c r="D118" s="8"/>
      <c r="E118" s="3"/>
      <c r="F118" s="14"/>
    </row>
    <row r="119" spans="1:6">
      <c r="A119" s="15"/>
      <c r="B119" s="3" t="s">
        <v>6</v>
      </c>
      <c r="C119" s="3">
        <f>SUM(C115:C118)</f>
        <v>520</v>
      </c>
      <c r="D119" s="16"/>
      <c r="E119" s="3">
        <f>A115+C119-D115</f>
        <v>1420</v>
      </c>
      <c r="F119" s="14">
        <f>E119-F114</f>
        <v>1420</v>
      </c>
    </row>
    <row r="121" spans="1:6" ht="15.75" thickBot="1"/>
    <row r="122" spans="1:6" ht="18.75">
      <c r="A122" s="19" t="s">
        <v>46</v>
      </c>
      <c r="B122" s="20"/>
      <c r="C122" s="20"/>
      <c r="D122" s="20"/>
      <c r="E122" s="20"/>
      <c r="F122" s="21"/>
    </row>
    <row r="123" spans="1:6">
      <c r="A123" s="7" t="s">
        <v>0</v>
      </c>
      <c r="B123" s="3" t="s">
        <v>1</v>
      </c>
      <c r="C123" s="3" t="s">
        <v>2</v>
      </c>
      <c r="D123" s="3" t="s">
        <v>3</v>
      </c>
      <c r="E123" s="3" t="s">
        <v>4</v>
      </c>
      <c r="F123" s="4"/>
    </row>
    <row r="124" spans="1:6">
      <c r="A124" s="3">
        <f>E119</f>
        <v>1420</v>
      </c>
      <c r="B124" s="3" t="s">
        <v>24</v>
      </c>
      <c r="C124" s="3">
        <v>60</v>
      </c>
      <c r="D124" s="8">
        <v>2000</v>
      </c>
      <c r="E124" s="3"/>
      <c r="F124" s="14"/>
    </row>
    <row r="125" spans="1:6">
      <c r="A125" s="3"/>
      <c r="B125" s="3" t="s">
        <v>5</v>
      </c>
      <c r="C125" s="3">
        <v>300</v>
      </c>
      <c r="D125" s="8"/>
      <c r="E125" s="3"/>
      <c r="F125" s="14"/>
    </row>
    <row r="126" spans="1:6">
      <c r="A126" s="15"/>
      <c r="B126" s="3" t="s">
        <v>6</v>
      </c>
      <c r="C126" s="3">
        <f>SUM(C124:C125)</f>
        <v>360</v>
      </c>
      <c r="D126" s="16"/>
      <c r="E126" s="3">
        <f>A124+C126-D124</f>
        <v>-220</v>
      </c>
      <c r="F126" s="14">
        <f>E126-F123</f>
        <v>-220</v>
      </c>
    </row>
    <row r="128" spans="1:6" ht="15.75" thickBot="1"/>
    <row r="129" spans="1:6" ht="18.75">
      <c r="A129" s="19" t="s">
        <v>47</v>
      </c>
      <c r="B129" s="20"/>
      <c r="C129" s="20"/>
      <c r="D129" s="20"/>
      <c r="E129" s="20"/>
      <c r="F129" s="21"/>
    </row>
    <row r="130" spans="1:6">
      <c r="A130" s="7" t="s">
        <v>0</v>
      </c>
      <c r="B130" s="3" t="s">
        <v>1</v>
      </c>
      <c r="C130" s="3" t="s">
        <v>2</v>
      </c>
      <c r="D130" s="3" t="s">
        <v>3</v>
      </c>
      <c r="E130" s="3" t="s">
        <v>4</v>
      </c>
      <c r="F130" s="4"/>
    </row>
    <row r="131" spans="1:6">
      <c r="A131" s="3">
        <f>E126</f>
        <v>-220</v>
      </c>
      <c r="B131" s="3" t="s">
        <v>24</v>
      </c>
      <c r="C131" s="3">
        <v>60</v>
      </c>
      <c r="D131" s="8"/>
      <c r="E131" s="3"/>
      <c r="F131" s="14"/>
    </row>
    <row r="132" spans="1:6">
      <c r="A132" s="3"/>
      <c r="B132" s="3" t="s">
        <v>5</v>
      </c>
      <c r="C132" s="3">
        <v>300</v>
      </c>
      <c r="D132" s="8"/>
      <c r="E132" s="3"/>
      <c r="F132" s="14"/>
    </row>
    <row r="133" spans="1:6">
      <c r="A133" s="3"/>
      <c r="B133" s="3" t="s">
        <v>28</v>
      </c>
      <c r="C133" s="3">
        <v>200</v>
      </c>
      <c r="D133" s="8"/>
      <c r="E133" s="3"/>
      <c r="F133" s="14"/>
    </row>
    <row r="134" spans="1:6">
      <c r="A134" s="15"/>
      <c r="B134" s="3" t="s">
        <v>6</v>
      </c>
      <c r="C134" s="3">
        <f>SUM(C131:C133)</f>
        <v>560</v>
      </c>
      <c r="D134" s="16"/>
      <c r="E134" s="3">
        <f>A131+C134-D131</f>
        <v>340</v>
      </c>
      <c r="F134" s="14">
        <f>E134-F130</f>
        <v>340</v>
      </c>
    </row>
    <row r="136" spans="1:6" ht="15.75" thickBot="1"/>
    <row r="137" spans="1:6" ht="18.75">
      <c r="A137" s="19" t="s">
        <v>48</v>
      </c>
      <c r="B137" s="20"/>
      <c r="C137" s="20"/>
      <c r="D137" s="20"/>
      <c r="E137" s="20"/>
      <c r="F137" s="21"/>
    </row>
    <row r="138" spans="1:6">
      <c r="A138" s="7" t="s">
        <v>0</v>
      </c>
      <c r="B138" s="3" t="s">
        <v>1</v>
      </c>
      <c r="C138" s="3" t="s">
        <v>2</v>
      </c>
      <c r="D138" s="3" t="s">
        <v>3</v>
      </c>
      <c r="E138" s="3" t="s">
        <v>4</v>
      </c>
      <c r="F138" s="4"/>
    </row>
    <row r="139" spans="1:6">
      <c r="A139" s="17">
        <f>E134</f>
        <v>340</v>
      </c>
      <c r="B139" s="3" t="s">
        <v>24</v>
      </c>
      <c r="C139" s="3">
        <v>60</v>
      </c>
      <c r="D139" s="8"/>
      <c r="E139" s="3"/>
      <c r="F139" s="4"/>
    </row>
    <row r="140" spans="1:6">
      <c r="A140" s="17"/>
      <c r="B140" s="3" t="s">
        <v>5</v>
      </c>
      <c r="C140" s="3">
        <v>300</v>
      </c>
      <c r="D140" s="8"/>
      <c r="E140" s="3"/>
      <c r="F140" s="4"/>
    </row>
    <row r="141" spans="1:6" ht="15.75" thickBot="1">
      <c r="A141" s="1"/>
      <c r="B141" s="2" t="s">
        <v>6</v>
      </c>
      <c r="C141" s="2">
        <f>SUM(C139:C140)</f>
        <v>360</v>
      </c>
      <c r="D141" s="9"/>
      <c r="E141" s="2">
        <f>A139+C141-D139</f>
        <v>700</v>
      </c>
      <c r="F141" s="5">
        <f>E141-F138</f>
        <v>700</v>
      </c>
    </row>
    <row r="143" spans="1:6" ht="15.75" thickBot="1"/>
    <row r="144" spans="1:6" ht="18.75">
      <c r="A144" s="19" t="s">
        <v>49</v>
      </c>
      <c r="B144" s="20"/>
      <c r="C144" s="20"/>
      <c r="D144" s="20"/>
      <c r="E144" s="20"/>
      <c r="F144" s="21"/>
    </row>
    <row r="145" spans="1:6">
      <c r="A145" s="7" t="s">
        <v>0</v>
      </c>
      <c r="B145" s="3" t="s">
        <v>1</v>
      </c>
      <c r="C145" s="3" t="s">
        <v>2</v>
      </c>
      <c r="D145" s="3" t="s">
        <v>3</v>
      </c>
      <c r="E145" s="3" t="s">
        <v>4</v>
      </c>
      <c r="F145" s="4"/>
    </row>
    <row r="146" spans="1:6">
      <c r="A146" s="17">
        <f>E141</f>
        <v>700</v>
      </c>
      <c r="B146" s="3" t="s">
        <v>24</v>
      </c>
      <c r="C146" s="3">
        <v>60</v>
      </c>
      <c r="D146" s="8"/>
      <c r="E146" s="3"/>
      <c r="F146" s="4"/>
    </row>
    <row r="147" spans="1:6">
      <c r="A147" s="17"/>
      <c r="B147" s="3" t="s">
        <v>51</v>
      </c>
      <c r="C147" s="3">
        <v>30</v>
      </c>
      <c r="D147" s="8"/>
      <c r="E147" s="3"/>
      <c r="F147" s="4"/>
    </row>
    <row r="148" spans="1:6">
      <c r="A148" s="17"/>
      <c r="B148" s="3" t="s">
        <v>5</v>
      </c>
      <c r="C148" s="3">
        <v>300</v>
      </c>
      <c r="D148" s="8"/>
      <c r="E148" s="3"/>
      <c r="F148" s="4"/>
    </row>
    <row r="149" spans="1:6" ht="15.75" thickBot="1">
      <c r="A149" s="1"/>
      <c r="B149" s="2" t="s">
        <v>6</v>
      </c>
      <c r="C149" s="2">
        <f>SUM(C146:C148)</f>
        <v>390</v>
      </c>
      <c r="D149" s="9"/>
      <c r="E149" s="2">
        <f>A146+C149-D146</f>
        <v>1090</v>
      </c>
      <c r="F149" s="5">
        <f>E149-F145</f>
        <v>1090</v>
      </c>
    </row>
    <row r="151" spans="1:6" ht="15.75" thickBot="1"/>
    <row r="152" spans="1:6" ht="18.75">
      <c r="A152" s="19" t="s">
        <v>52</v>
      </c>
      <c r="B152" s="20"/>
      <c r="C152" s="20"/>
      <c r="D152" s="20"/>
      <c r="E152" s="20"/>
      <c r="F152" s="21"/>
    </row>
    <row r="153" spans="1:6">
      <c r="A153" s="7" t="s">
        <v>0</v>
      </c>
      <c r="B153" s="3" t="s">
        <v>1</v>
      </c>
      <c r="C153" s="3" t="s">
        <v>2</v>
      </c>
      <c r="D153" s="3" t="s">
        <v>3</v>
      </c>
      <c r="E153" s="3" t="s">
        <v>4</v>
      </c>
      <c r="F153" s="4"/>
    </row>
    <row r="154" spans="1:6">
      <c r="A154" s="17">
        <f>E149</f>
        <v>1090</v>
      </c>
      <c r="B154" s="3" t="s">
        <v>24</v>
      </c>
      <c r="C154" s="3">
        <v>60</v>
      </c>
      <c r="D154" s="8"/>
      <c r="E154" s="3"/>
      <c r="F154" s="4"/>
    </row>
    <row r="155" spans="1:6">
      <c r="A155" s="17"/>
      <c r="B155" s="3" t="s">
        <v>53</v>
      </c>
      <c r="C155" s="3">
        <v>30</v>
      </c>
      <c r="D155" s="8"/>
      <c r="E155" s="3"/>
      <c r="F155" s="4"/>
    </row>
    <row r="156" spans="1:6">
      <c r="A156" s="17"/>
      <c r="B156" s="3" t="s">
        <v>5</v>
      </c>
      <c r="C156" s="3">
        <v>300</v>
      </c>
      <c r="D156" s="8"/>
      <c r="E156" s="3"/>
      <c r="F156" s="4"/>
    </row>
    <row r="157" spans="1:6">
      <c r="A157" s="18"/>
      <c r="B157" s="11" t="s">
        <v>28</v>
      </c>
      <c r="C157" s="11">
        <v>100</v>
      </c>
      <c r="D157" s="12"/>
      <c r="E157" s="11"/>
      <c r="F157" s="13"/>
    </row>
    <row r="158" spans="1:6" ht="15.75" thickBot="1">
      <c r="A158" s="1"/>
      <c r="B158" s="2" t="s">
        <v>6</v>
      </c>
      <c r="C158" s="2">
        <f>SUM(C154:C157)</f>
        <v>490</v>
      </c>
      <c r="D158" s="9"/>
      <c r="E158" s="2">
        <f>A154+C158-D154</f>
        <v>1580</v>
      </c>
      <c r="F158" s="5">
        <f>E158-F153</f>
        <v>1580</v>
      </c>
    </row>
    <row r="160" spans="1:6" ht="15.75" thickBot="1"/>
    <row r="161" spans="1:6" ht="18.75">
      <c r="A161" s="19" t="s">
        <v>50</v>
      </c>
      <c r="B161" s="20"/>
      <c r="C161" s="20"/>
      <c r="D161" s="20"/>
      <c r="E161" s="20"/>
      <c r="F161" s="21"/>
    </row>
    <row r="162" spans="1:6">
      <c r="A162" s="7" t="s">
        <v>0</v>
      </c>
      <c r="B162" s="3" t="s">
        <v>1</v>
      </c>
      <c r="C162" s="3" t="s">
        <v>2</v>
      </c>
      <c r="D162" s="3" t="s">
        <v>3</v>
      </c>
      <c r="E162" s="3" t="s">
        <v>4</v>
      </c>
      <c r="F162" s="4"/>
    </row>
    <row r="163" spans="1:6">
      <c r="A163" s="17">
        <f>E158</f>
        <v>1580</v>
      </c>
      <c r="B163" s="3" t="s">
        <v>24</v>
      </c>
      <c r="C163" s="3">
        <v>60</v>
      </c>
      <c r="D163" s="8"/>
      <c r="E163" s="3"/>
      <c r="F163" s="4"/>
    </row>
    <row r="164" spans="1:6">
      <c r="A164" s="17"/>
      <c r="B164" s="3" t="s">
        <v>53</v>
      </c>
      <c r="C164" s="3">
        <v>30</v>
      </c>
      <c r="D164" s="8"/>
      <c r="E164" s="3"/>
      <c r="F164" s="4"/>
    </row>
    <row r="165" spans="1:6">
      <c r="A165" s="17"/>
      <c r="B165" s="3" t="s">
        <v>5</v>
      </c>
      <c r="C165" s="3">
        <v>300</v>
      </c>
      <c r="D165" s="8"/>
      <c r="E165" s="3"/>
      <c r="F165" s="4"/>
    </row>
    <row r="166" spans="1:6" ht="15.75" thickBot="1">
      <c r="A166" s="1"/>
      <c r="B166" s="2" t="s">
        <v>6</v>
      </c>
      <c r="C166" s="2">
        <f>SUM(C163:C165)</f>
        <v>390</v>
      </c>
      <c r="D166" s="9"/>
      <c r="E166" s="2">
        <f>A163+C166-D163</f>
        <v>1970</v>
      </c>
      <c r="F166" s="5">
        <f>E166-F162</f>
        <v>1970</v>
      </c>
    </row>
    <row r="168" spans="1:6" ht="15.75" thickBot="1"/>
    <row r="169" spans="1:6" ht="18.75">
      <c r="A169" s="19" t="s">
        <v>54</v>
      </c>
      <c r="B169" s="20"/>
      <c r="C169" s="20"/>
      <c r="D169" s="20"/>
      <c r="E169" s="20"/>
      <c r="F169" s="21"/>
    </row>
    <row r="170" spans="1:6">
      <c r="A170" s="7" t="s">
        <v>0</v>
      </c>
      <c r="B170" s="3" t="s">
        <v>1</v>
      </c>
      <c r="C170" s="3" t="s">
        <v>2</v>
      </c>
      <c r="D170" s="3" t="s">
        <v>3</v>
      </c>
      <c r="E170" s="3" t="s">
        <v>4</v>
      </c>
      <c r="F170" s="4"/>
    </row>
    <row r="171" spans="1:6">
      <c r="A171" s="17">
        <f>E166</f>
        <v>1970</v>
      </c>
      <c r="B171" s="3" t="s">
        <v>24</v>
      </c>
      <c r="C171" s="3">
        <v>70</v>
      </c>
      <c r="D171" s="8"/>
      <c r="E171" s="3"/>
      <c r="F171" s="4"/>
    </row>
    <row r="172" spans="1:6">
      <c r="A172" s="17"/>
      <c r="B172" s="3" t="s">
        <v>55</v>
      </c>
      <c r="C172" s="3">
        <v>200</v>
      </c>
      <c r="D172" s="8"/>
      <c r="E172" s="3"/>
      <c r="F172" s="4"/>
    </row>
    <row r="173" spans="1:6">
      <c r="A173" s="17"/>
      <c r="B173" s="3" t="s">
        <v>5</v>
      </c>
      <c r="C173" s="3">
        <v>300</v>
      </c>
      <c r="D173" s="8"/>
      <c r="E173" s="3"/>
      <c r="F173" s="4"/>
    </row>
    <row r="174" spans="1:6" ht="15.75" thickBot="1">
      <c r="A174" s="1"/>
      <c r="B174" s="2" t="s">
        <v>6</v>
      </c>
      <c r="C174" s="2">
        <f>SUM(C171:C173)</f>
        <v>570</v>
      </c>
      <c r="D174" s="9"/>
      <c r="E174" s="2">
        <f>A171+C174-D171</f>
        <v>2540</v>
      </c>
      <c r="F174" s="5">
        <f>E174-F170</f>
        <v>2540</v>
      </c>
    </row>
    <row r="176" spans="1:6" ht="15.75" thickBot="1"/>
    <row r="177" spans="1:6" ht="18.75">
      <c r="A177" s="19" t="s">
        <v>56</v>
      </c>
      <c r="B177" s="20"/>
      <c r="C177" s="20"/>
      <c r="D177" s="20"/>
      <c r="E177" s="20"/>
      <c r="F177" s="21"/>
    </row>
    <row r="178" spans="1:6">
      <c r="A178" s="7" t="s">
        <v>0</v>
      </c>
      <c r="B178" s="3" t="s">
        <v>1</v>
      </c>
      <c r="C178" s="3" t="s">
        <v>2</v>
      </c>
      <c r="D178" s="3" t="s">
        <v>3</v>
      </c>
      <c r="E178" s="3" t="s">
        <v>4</v>
      </c>
      <c r="F178" s="4">
        <v>30</v>
      </c>
    </row>
    <row r="179" spans="1:6">
      <c r="A179" s="17">
        <f>E174</f>
        <v>2540</v>
      </c>
      <c r="B179" s="3" t="s">
        <v>58</v>
      </c>
      <c r="C179" s="3">
        <v>110</v>
      </c>
      <c r="D179" s="8">
        <v>2000</v>
      </c>
      <c r="E179" s="3"/>
      <c r="F179" s="4"/>
    </row>
    <row r="180" spans="1:6">
      <c r="A180" s="17"/>
      <c r="B180" s="3" t="s">
        <v>5</v>
      </c>
      <c r="C180" s="3">
        <v>300</v>
      </c>
      <c r="D180" s="8"/>
      <c r="E180" s="3"/>
      <c r="F180" s="4"/>
    </row>
    <row r="181" spans="1:6" ht="15.75" thickBot="1">
      <c r="A181" s="1"/>
      <c r="B181" s="2" t="s">
        <v>6</v>
      </c>
      <c r="C181" s="2">
        <f>SUM(C179:C180)</f>
        <v>410</v>
      </c>
      <c r="D181" s="9"/>
      <c r="E181" s="2">
        <f>A179+C181-D179</f>
        <v>950</v>
      </c>
      <c r="F181" s="5">
        <f>E181+F178</f>
        <v>980</v>
      </c>
    </row>
    <row r="183" spans="1:6" ht="15.75" thickBot="1"/>
    <row r="184" spans="1:6" ht="18.75">
      <c r="A184" s="19" t="s">
        <v>57</v>
      </c>
      <c r="B184" s="20"/>
      <c r="C184" s="20"/>
      <c r="D184" s="20"/>
      <c r="E184" s="20"/>
      <c r="F184" s="21"/>
    </row>
    <row r="185" spans="1:6">
      <c r="A185" s="7" t="s">
        <v>0</v>
      </c>
      <c r="B185" s="3" t="s">
        <v>1</v>
      </c>
      <c r="C185" s="3" t="s">
        <v>2</v>
      </c>
      <c r="D185" s="3" t="s">
        <v>3</v>
      </c>
      <c r="E185" s="3" t="s">
        <v>4</v>
      </c>
      <c r="F185" s="4">
        <v>30</v>
      </c>
    </row>
    <row r="186" spans="1:6">
      <c r="A186" s="17">
        <f>E181</f>
        <v>950</v>
      </c>
      <c r="B186" s="3" t="s">
        <v>59</v>
      </c>
      <c r="C186" s="3">
        <v>100</v>
      </c>
      <c r="D186" s="8"/>
      <c r="E186" s="3"/>
      <c r="F186" s="4"/>
    </row>
    <row r="187" spans="1:6">
      <c r="A187" s="17"/>
      <c r="B187" s="3" t="s">
        <v>55</v>
      </c>
      <c r="C187" s="3">
        <v>200</v>
      </c>
      <c r="D187" s="8"/>
      <c r="E187" s="3"/>
      <c r="F187" s="4"/>
    </row>
    <row r="188" spans="1:6">
      <c r="A188" s="17"/>
      <c r="B188" s="3" t="s">
        <v>5</v>
      </c>
      <c r="C188" s="3">
        <v>300</v>
      </c>
      <c r="D188" s="8"/>
      <c r="E188" s="3"/>
      <c r="F188" s="4"/>
    </row>
    <row r="189" spans="1:6" ht="15.75" thickBot="1">
      <c r="A189" s="1"/>
      <c r="B189" s="2" t="s">
        <v>6</v>
      </c>
      <c r="C189" s="2">
        <f>SUM(C186:C188)</f>
        <v>600</v>
      </c>
      <c r="D189" s="9"/>
      <c r="E189" s="2">
        <f>A186+C189-D186</f>
        <v>1550</v>
      </c>
      <c r="F189" s="5">
        <f>E189+F185</f>
        <v>1580</v>
      </c>
    </row>
    <row r="191" spans="1:6" ht="15.75" thickBot="1"/>
    <row r="192" spans="1:6" ht="18.75">
      <c r="A192" s="19" t="s">
        <v>60</v>
      </c>
      <c r="B192" s="20"/>
      <c r="C192" s="20"/>
      <c r="D192" s="20"/>
      <c r="E192" s="20"/>
      <c r="F192" s="21"/>
    </row>
    <row r="193" spans="1:6">
      <c r="A193" s="7" t="s">
        <v>0</v>
      </c>
      <c r="B193" s="3" t="s">
        <v>1</v>
      </c>
      <c r="C193" s="3" t="s">
        <v>2</v>
      </c>
      <c r="D193" s="3" t="s">
        <v>3</v>
      </c>
      <c r="E193" s="3" t="s">
        <v>4</v>
      </c>
      <c r="F193" s="4">
        <v>30</v>
      </c>
    </row>
    <row r="194" spans="1:6">
      <c r="A194" s="17">
        <f>E189</f>
        <v>1550</v>
      </c>
      <c r="B194" s="3" t="s">
        <v>59</v>
      </c>
      <c r="C194" s="3">
        <v>90</v>
      </c>
      <c r="D194" s="8"/>
      <c r="E194" s="3"/>
      <c r="F194" s="4"/>
    </row>
    <row r="195" spans="1:6">
      <c r="A195" s="17"/>
      <c r="B195" s="3" t="s">
        <v>61</v>
      </c>
      <c r="C195" s="3">
        <v>300</v>
      </c>
      <c r="D195" s="8"/>
      <c r="E195" s="3"/>
      <c r="F195" s="4"/>
    </row>
    <row r="196" spans="1:6">
      <c r="A196" s="17"/>
      <c r="B196" s="3" t="s">
        <v>5</v>
      </c>
      <c r="C196" s="3">
        <v>300</v>
      </c>
      <c r="D196" s="8"/>
      <c r="E196" s="3"/>
      <c r="F196" s="4"/>
    </row>
    <row r="197" spans="1:6" ht="15.75" thickBot="1">
      <c r="A197" s="1"/>
      <c r="B197" s="2" t="s">
        <v>6</v>
      </c>
      <c r="C197" s="2">
        <f>SUM(C194:C196)</f>
        <v>690</v>
      </c>
      <c r="D197" s="9"/>
      <c r="E197" s="2">
        <f>A194+C197-D194</f>
        <v>2240</v>
      </c>
      <c r="F197" s="5">
        <f>E197+F193</f>
        <v>2270</v>
      </c>
    </row>
    <row r="199" spans="1:6" ht="15.75" thickBot="1"/>
    <row r="200" spans="1:6" ht="18.75">
      <c r="A200" s="19" t="s">
        <v>62</v>
      </c>
      <c r="B200" s="20"/>
      <c r="C200" s="20"/>
      <c r="D200" s="20"/>
      <c r="E200" s="20"/>
      <c r="F200" s="21"/>
    </row>
    <row r="201" spans="1:6">
      <c r="A201" s="7" t="s">
        <v>0</v>
      </c>
      <c r="B201" s="3" t="s">
        <v>1</v>
      </c>
      <c r="C201" s="3" t="s">
        <v>2</v>
      </c>
      <c r="D201" s="3" t="s">
        <v>3</v>
      </c>
      <c r="E201" s="3" t="s">
        <v>4</v>
      </c>
      <c r="F201" s="4">
        <v>30</v>
      </c>
    </row>
    <row r="202" spans="1:6">
      <c r="A202" s="17">
        <f>E197</f>
        <v>2240</v>
      </c>
      <c r="B202" s="3" t="s">
        <v>59</v>
      </c>
      <c r="C202" s="3">
        <v>90</v>
      </c>
      <c r="D202" s="8"/>
      <c r="E202" s="3"/>
      <c r="F202" s="4"/>
    </row>
    <row r="203" spans="1:6">
      <c r="A203" s="17"/>
      <c r="B203" s="3" t="s">
        <v>5</v>
      </c>
      <c r="C203" s="3">
        <v>300</v>
      </c>
      <c r="D203" s="8"/>
      <c r="E203" s="3"/>
      <c r="F203" s="4"/>
    </row>
    <row r="204" spans="1:6" ht="15.75" thickBot="1">
      <c r="A204" s="1"/>
      <c r="B204" s="2" t="s">
        <v>6</v>
      </c>
      <c r="C204" s="2">
        <f>SUM(C202:C203)</f>
        <v>390</v>
      </c>
      <c r="D204" s="9"/>
      <c r="E204" s="2">
        <f>A202+C204-D202</f>
        <v>2630</v>
      </c>
      <c r="F204" s="5">
        <f>E204+F201</f>
        <v>2660</v>
      </c>
    </row>
    <row r="206" spans="1:6" ht="15.75" thickBot="1"/>
    <row r="207" spans="1:6" ht="18.75">
      <c r="A207" s="19" t="s">
        <v>63</v>
      </c>
      <c r="B207" s="20"/>
      <c r="C207" s="20"/>
      <c r="D207" s="20"/>
      <c r="E207" s="20"/>
      <c r="F207" s="21"/>
    </row>
    <row r="208" spans="1:6">
      <c r="A208" s="7" t="s">
        <v>0</v>
      </c>
      <c r="B208" s="3" t="s">
        <v>1</v>
      </c>
      <c r="C208" s="3" t="s">
        <v>2</v>
      </c>
      <c r="D208" s="3" t="s">
        <v>3</v>
      </c>
      <c r="E208" s="3" t="s">
        <v>4</v>
      </c>
      <c r="F208" s="4">
        <v>30</v>
      </c>
    </row>
    <row r="209" spans="1:6">
      <c r="A209" s="17">
        <f>E204</f>
        <v>2630</v>
      </c>
      <c r="B209" s="3" t="s">
        <v>59</v>
      </c>
      <c r="C209" s="3">
        <v>100</v>
      </c>
      <c r="D209" s="8"/>
      <c r="E209" s="3"/>
      <c r="F209" s="4"/>
    </row>
    <row r="210" spans="1:6">
      <c r="A210" s="17"/>
      <c r="B210" s="3" t="s">
        <v>55</v>
      </c>
      <c r="C210" s="3">
        <v>100</v>
      </c>
      <c r="D210" s="8"/>
      <c r="E210" s="3"/>
      <c r="F210" s="4"/>
    </row>
    <row r="211" spans="1:6">
      <c r="A211" s="17"/>
      <c r="B211" s="3" t="s">
        <v>5</v>
      </c>
      <c r="C211" s="3">
        <v>300</v>
      </c>
      <c r="D211" s="8"/>
      <c r="E211" s="3"/>
      <c r="F211" s="4"/>
    </row>
    <row r="212" spans="1:6" ht="15.75" thickBot="1">
      <c r="A212" s="1"/>
      <c r="B212" s="2" t="s">
        <v>6</v>
      </c>
      <c r="C212" s="2">
        <f>SUM(C209:C211)</f>
        <v>500</v>
      </c>
      <c r="D212" s="9"/>
      <c r="E212" s="2">
        <f>A209+C212-D209</f>
        <v>3130</v>
      </c>
      <c r="F212" s="5">
        <f>E212+F208</f>
        <v>3160</v>
      </c>
    </row>
    <row r="214" spans="1:6" ht="15.75" thickBot="1"/>
    <row r="215" spans="1:6" ht="18.75">
      <c r="A215" s="19" t="s">
        <v>64</v>
      </c>
      <c r="B215" s="20"/>
      <c r="C215" s="20"/>
      <c r="D215" s="20"/>
      <c r="E215" s="20"/>
      <c r="F215" s="21"/>
    </row>
    <row r="216" spans="1:6">
      <c r="A216" s="7" t="s">
        <v>0</v>
      </c>
      <c r="B216" s="3" t="s">
        <v>1</v>
      </c>
      <c r="C216" s="3" t="s">
        <v>2</v>
      </c>
      <c r="D216" s="3" t="s">
        <v>3</v>
      </c>
      <c r="E216" s="3" t="s">
        <v>4</v>
      </c>
      <c r="F216" s="4">
        <v>30</v>
      </c>
    </row>
    <row r="217" spans="1:6">
      <c r="A217" s="17">
        <f>E212</f>
        <v>3130</v>
      </c>
      <c r="B217" s="3" t="s">
        <v>59</v>
      </c>
      <c r="C217" s="3">
        <v>70</v>
      </c>
      <c r="D217" s="8"/>
      <c r="E217" s="3"/>
      <c r="F217" s="4"/>
    </row>
    <row r="218" spans="1:6">
      <c r="A218" s="17"/>
      <c r="B218" s="3" t="s">
        <v>5</v>
      </c>
      <c r="C218" s="3">
        <v>300</v>
      </c>
      <c r="D218" s="8"/>
      <c r="E218" s="3"/>
      <c r="F218" s="4"/>
    </row>
    <row r="219" spans="1:6" ht="15.75" thickBot="1">
      <c r="A219" s="1"/>
      <c r="B219" s="2" t="s">
        <v>6</v>
      </c>
      <c r="C219" s="2">
        <f>SUM(C217:C218)</f>
        <v>370</v>
      </c>
      <c r="D219" s="9"/>
      <c r="E219" s="2">
        <f>A217+C219-D217</f>
        <v>3500</v>
      </c>
      <c r="F219" s="5">
        <f>E219+F216</f>
        <v>3530</v>
      </c>
    </row>
    <row r="221" spans="1:6" ht="15.75" thickBot="1"/>
    <row r="222" spans="1:6" ht="18.75">
      <c r="A222" s="19" t="s">
        <v>65</v>
      </c>
      <c r="B222" s="20"/>
      <c r="C222" s="20"/>
      <c r="D222" s="20"/>
      <c r="E222" s="20"/>
      <c r="F222" s="21"/>
    </row>
    <row r="223" spans="1:6">
      <c r="A223" s="7" t="s">
        <v>0</v>
      </c>
      <c r="B223" s="3" t="s">
        <v>1</v>
      </c>
      <c r="C223" s="3" t="s">
        <v>2</v>
      </c>
      <c r="D223" s="3" t="s">
        <v>3</v>
      </c>
      <c r="E223" s="3" t="s">
        <v>4</v>
      </c>
      <c r="F223" s="4">
        <v>30</v>
      </c>
    </row>
    <row r="224" spans="1:6">
      <c r="A224" s="17">
        <f>E219</f>
        <v>3500</v>
      </c>
      <c r="B224" s="3" t="s">
        <v>59</v>
      </c>
      <c r="C224" s="3">
        <v>100</v>
      </c>
      <c r="D224" s="8"/>
      <c r="E224" s="3"/>
      <c r="F224" s="4"/>
    </row>
    <row r="225" spans="1:6">
      <c r="A225" s="17"/>
      <c r="B225" s="3" t="s">
        <v>55</v>
      </c>
      <c r="C225" s="3">
        <v>200</v>
      </c>
      <c r="D225" s="8"/>
      <c r="E225" s="3"/>
      <c r="F225" s="4"/>
    </row>
    <row r="226" spans="1:6">
      <c r="A226" s="17"/>
      <c r="B226" s="3" t="s">
        <v>5</v>
      </c>
      <c r="C226" s="3">
        <v>300</v>
      </c>
      <c r="D226" s="8"/>
      <c r="E226" s="3"/>
      <c r="F226" s="4"/>
    </row>
    <row r="227" spans="1:6" ht="15.75" thickBot="1">
      <c r="A227" s="1"/>
      <c r="B227" s="2" t="s">
        <v>6</v>
      </c>
      <c r="C227" s="2">
        <f>SUM(C224:C226)</f>
        <v>600</v>
      </c>
      <c r="D227" s="9"/>
      <c r="E227" s="2">
        <f>A224+C227-D224</f>
        <v>4100</v>
      </c>
      <c r="F227" s="5">
        <f>E227+F223</f>
        <v>4130</v>
      </c>
    </row>
    <row r="229" spans="1:6" ht="15.75" thickBot="1"/>
    <row r="230" spans="1:6" ht="18.75">
      <c r="A230" s="19" t="s">
        <v>66</v>
      </c>
      <c r="B230" s="20"/>
      <c r="C230" s="20"/>
      <c r="D230" s="20"/>
      <c r="E230" s="20"/>
      <c r="F230" s="21"/>
    </row>
    <row r="231" spans="1:6">
      <c r="A231" s="7" t="s">
        <v>0</v>
      </c>
      <c r="B231" s="3" t="s">
        <v>1</v>
      </c>
      <c r="C231" s="3" t="s">
        <v>2</v>
      </c>
      <c r="D231" s="3" t="s">
        <v>3</v>
      </c>
      <c r="E231" s="3" t="s">
        <v>4</v>
      </c>
      <c r="F231" s="4">
        <v>30</v>
      </c>
    </row>
    <row r="232" spans="1:6">
      <c r="A232" s="17">
        <f>E227</f>
        <v>4100</v>
      </c>
      <c r="B232" s="3" t="s">
        <v>59</v>
      </c>
      <c r="C232" s="3">
        <v>80</v>
      </c>
      <c r="D232" s="8">
        <v>2000</v>
      </c>
      <c r="E232" s="3"/>
      <c r="F232" s="4"/>
    </row>
    <row r="233" spans="1:6">
      <c r="A233" s="17"/>
      <c r="B233" s="3" t="s">
        <v>5</v>
      </c>
      <c r="C233" s="3">
        <v>300</v>
      </c>
      <c r="D233" s="8"/>
      <c r="E233" s="3"/>
      <c r="F233" s="4"/>
    </row>
    <row r="234" spans="1:6" ht="15.75" thickBot="1">
      <c r="A234" s="1"/>
      <c r="B234" s="2" t="s">
        <v>6</v>
      </c>
      <c r="C234" s="2">
        <f>SUM(C232:C233)</f>
        <v>380</v>
      </c>
      <c r="D234" s="9"/>
      <c r="E234" s="2">
        <f>A232+C234-D232</f>
        <v>2480</v>
      </c>
      <c r="F234" s="5">
        <f>E234+F231</f>
        <v>2510</v>
      </c>
    </row>
    <row r="236" spans="1:6" ht="15.75" thickBot="1"/>
    <row r="237" spans="1:6" ht="18.75">
      <c r="A237" s="19" t="s">
        <v>67</v>
      </c>
      <c r="B237" s="20"/>
      <c r="C237" s="20"/>
      <c r="D237" s="20"/>
      <c r="E237" s="20"/>
      <c r="F237" s="21"/>
    </row>
    <row r="238" spans="1:6">
      <c r="A238" s="7" t="s">
        <v>0</v>
      </c>
      <c r="B238" s="3" t="s">
        <v>1</v>
      </c>
      <c r="C238" s="3" t="s">
        <v>2</v>
      </c>
      <c r="D238" s="3" t="s">
        <v>3</v>
      </c>
      <c r="E238" s="3" t="s">
        <v>4</v>
      </c>
      <c r="F238" s="4">
        <v>30</v>
      </c>
    </row>
    <row r="239" spans="1:6">
      <c r="A239" s="17">
        <f>E234</f>
        <v>2480</v>
      </c>
      <c r="B239" s="3" t="s">
        <v>59</v>
      </c>
      <c r="C239" s="3">
        <v>70</v>
      </c>
      <c r="D239" s="8"/>
      <c r="E239" s="3"/>
      <c r="F239" s="4"/>
    </row>
    <row r="240" spans="1:6">
      <c r="A240" s="17"/>
      <c r="B240" s="3" t="s">
        <v>55</v>
      </c>
      <c r="C240" s="3">
        <v>100</v>
      </c>
      <c r="D240" s="8"/>
      <c r="E240" s="3"/>
      <c r="F240" s="4"/>
    </row>
    <row r="241" spans="1:6">
      <c r="A241" s="17"/>
      <c r="B241" s="3" t="s">
        <v>5</v>
      </c>
      <c r="C241" s="3">
        <v>300</v>
      </c>
      <c r="D241" s="8"/>
      <c r="E241" s="3"/>
      <c r="F241" s="4"/>
    </row>
    <row r="242" spans="1:6" ht="15.75" thickBot="1">
      <c r="A242" s="1"/>
      <c r="B242" s="2" t="s">
        <v>6</v>
      </c>
      <c r="C242" s="2">
        <f>SUM(C239:C241)</f>
        <v>470</v>
      </c>
      <c r="D242" s="9"/>
      <c r="E242" s="2">
        <f>A239+C242-D239</f>
        <v>2950</v>
      </c>
      <c r="F242" s="5">
        <f>E242+F238</f>
        <v>2980</v>
      </c>
    </row>
    <row r="244" spans="1:6" ht="15.75" thickBot="1"/>
    <row r="245" spans="1:6" ht="18.75">
      <c r="A245" s="19" t="s">
        <v>68</v>
      </c>
      <c r="B245" s="20"/>
      <c r="C245" s="20"/>
      <c r="D245" s="20"/>
      <c r="E245" s="20"/>
      <c r="F245" s="21"/>
    </row>
    <row r="246" spans="1:6">
      <c r="A246" s="7" t="s">
        <v>0</v>
      </c>
      <c r="B246" s="3" t="s">
        <v>1</v>
      </c>
      <c r="C246" s="3" t="s">
        <v>2</v>
      </c>
      <c r="D246" s="3" t="s">
        <v>3</v>
      </c>
      <c r="E246" s="3" t="s">
        <v>4</v>
      </c>
      <c r="F246" s="4">
        <v>30</v>
      </c>
    </row>
    <row r="247" spans="1:6">
      <c r="A247" s="17">
        <f>E242</f>
        <v>2950</v>
      </c>
      <c r="B247" s="3" t="s">
        <v>59</v>
      </c>
      <c r="C247" s="3">
        <v>80</v>
      </c>
      <c r="D247" s="8"/>
      <c r="E247" s="3"/>
      <c r="F247" s="4"/>
    </row>
    <row r="248" spans="1:6">
      <c r="A248" s="17"/>
      <c r="B248" s="3" t="s">
        <v>5</v>
      </c>
      <c r="C248" s="3">
        <v>300</v>
      </c>
      <c r="D248" s="8"/>
      <c r="E248" s="3"/>
      <c r="F248" s="4"/>
    </row>
    <row r="249" spans="1:6" ht="15.75" thickBot="1">
      <c r="A249" s="1"/>
      <c r="B249" s="2" t="s">
        <v>6</v>
      </c>
      <c r="C249" s="2">
        <f>SUM(C247:C248)</f>
        <v>380</v>
      </c>
      <c r="D249" s="9"/>
      <c r="E249" s="2">
        <f>A247+C249-D247</f>
        <v>3330</v>
      </c>
      <c r="F249" s="5">
        <f>E249+F246</f>
        <v>3360</v>
      </c>
    </row>
    <row r="251" spans="1:6" ht="15.75" thickBot="1"/>
    <row r="252" spans="1:6" ht="18.75">
      <c r="A252" s="19" t="s">
        <v>69</v>
      </c>
      <c r="B252" s="20"/>
      <c r="C252" s="20"/>
      <c r="D252" s="20"/>
      <c r="E252" s="20"/>
      <c r="F252" s="21"/>
    </row>
    <row r="253" spans="1:6">
      <c r="A253" s="7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4">
        <v>30</v>
      </c>
    </row>
    <row r="254" spans="1:6">
      <c r="A254" s="17">
        <f>E249</f>
        <v>3330</v>
      </c>
      <c r="B254" s="3" t="s">
        <v>59</v>
      </c>
      <c r="C254" s="3">
        <v>80</v>
      </c>
      <c r="D254" s="8"/>
      <c r="E254" s="3"/>
      <c r="F254" s="4"/>
    </row>
    <row r="255" spans="1:6">
      <c r="A255" s="17"/>
      <c r="B255" s="3" t="s">
        <v>5</v>
      </c>
      <c r="C255" s="3">
        <v>300</v>
      </c>
      <c r="D255" s="8"/>
      <c r="E255" s="3"/>
      <c r="F255" s="4"/>
    </row>
    <row r="256" spans="1:6" ht="15.75" thickBot="1">
      <c r="A256" s="1"/>
      <c r="B256" s="2" t="s">
        <v>6</v>
      </c>
      <c r="C256" s="2">
        <f>SUM(C254:C255)</f>
        <v>380</v>
      </c>
      <c r="D256" s="9"/>
      <c r="E256" s="2">
        <f>A254+C256-D254</f>
        <v>3710</v>
      </c>
      <c r="F256" s="5">
        <f>E256+F253</f>
        <v>3740</v>
      </c>
    </row>
    <row r="258" spans="1:6" ht="15.75" thickBot="1"/>
    <row r="259" spans="1:6" ht="18.75">
      <c r="A259" s="19" t="s">
        <v>70</v>
      </c>
      <c r="B259" s="20"/>
      <c r="C259" s="20"/>
      <c r="D259" s="20"/>
      <c r="E259" s="20"/>
      <c r="F259" s="21"/>
    </row>
    <row r="260" spans="1:6">
      <c r="A260" s="7" t="s">
        <v>0</v>
      </c>
      <c r="B260" s="3" t="s">
        <v>1</v>
      </c>
      <c r="C260" s="3" t="s">
        <v>2</v>
      </c>
      <c r="D260" s="3" t="s">
        <v>3</v>
      </c>
      <c r="E260" s="3" t="s">
        <v>4</v>
      </c>
      <c r="F260" s="4">
        <v>30</v>
      </c>
    </row>
    <row r="261" spans="1:6">
      <c r="A261" s="17">
        <f>E256</f>
        <v>3710</v>
      </c>
      <c r="B261" s="3" t="s">
        <v>59</v>
      </c>
      <c r="C261" s="3">
        <v>60</v>
      </c>
      <c r="D261" s="8"/>
      <c r="E261" s="3"/>
      <c r="F261" s="4"/>
    </row>
    <row r="262" spans="1:6">
      <c r="A262" s="17"/>
      <c r="B262" s="3" t="s">
        <v>5</v>
      </c>
      <c r="C262" s="3">
        <v>300</v>
      </c>
      <c r="D262" s="8"/>
      <c r="E262" s="3"/>
      <c r="F262" s="4"/>
    </row>
    <row r="263" spans="1:6">
      <c r="A263" s="18"/>
      <c r="B263" s="11" t="s">
        <v>71</v>
      </c>
      <c r="C263" s="11">
        <v>200</v>
      </c>
      <c r="D263" s="12"/>
      <c r="E263" s="11"/>
      <c r="F263" s="13"/>
    </row>
    <row r="264" spans="1:6">
      <c r="A264" s="18"/>
      <c r="B264" s="11" t="s">
        <v>72</v>
      </c>
      <c r="C264" s="11">
        <v>100</v>
      </c>
      <c r="D264" s="12"/>
      <c r="E264" s="11"/>
      <c r="F264" s="13"/>
    </row>
    <row r="265" spans="1:6" ht="15.75" thickBot="1">
      <c r="A265" s="1"/>
      <c r="B265" s="2" t="s">
        <v>6</v>
      </c>
      <c r="C265" s="2">
        <f>SUM(C261:C264)</f>
        <v>660</v>
      </c>
      <c r="D265" s="9"/>
      <c r="E265" s="2">
        <f>A261+C265-D261</f>
        <v>4370</v>
      </c>
      <c r="F265" s="5">
        <f>E265+F260</f>
        <v>4400</v>
      </c>
    </row>
    <row r="267" spans="1:6" ht="15.75" thickBot="1"/>
    <row r="268" spans="1:6" ht="18.75">
      <c r="A268" s="19" t="s">
        <v>73</v>
      </c>
      <c r="B268" s="20"/>
      <c r="C268" s="20"/>
      <c r="D268" s="20"/>
      <c r="E268" s="20"/>
      <c r="F268" s="21"/>
    </row>
    <row r="269" spans="1:6">
      <c r="A269" s="7" t="s">
        <v>0</v>
      </c>
      <c r="B269" s="3" t="s">
        <v>1</v>
      </c>
      <c r="C269" s="3" t="s">
        <v>2</v>
      </c>
      <c r="D269" s="3" t="s">
        <v>3</v>
      </c>
      <c r="E269" s="3" t="s">
        <v>4</v>
      </c>
      <c r="F269" s="4">
        <v>30</v>
      </c>
    </row>
    <row r="270" spans="1:6">
      <c r="A270" s="17">
        <f>E265</f>
        <v>4370</v>
      </c>
      <c r="B270" s="3" t="s">
        <v>59</v>
      </c>
      <c r="C270" s="3">
        <v>70</v>
      </c>
      <c r="D270" s="8"/>
      <c r="E270" s="3"/>
      <c r="F270" s="4"/>
    </row>
    <row r="271" spans="1:6">
      <c r="A271" s="17"/>
      <c r="B271" s="3" t="s">
        <v>5</v>
      </c>
      <c r="C271" s="3">
        <v>300</v>
      </c>
      <c r="D271" s="8"/>
      <c r="E271" s="3"/>
      <c r="F271" s="4"/>
    </row>
    <row r="272" spans="1:6" ht="15.75" thickBot="1">
      <c r="A272" s="1"/>
      <c r="B272" s="2" t="s">
        <v>6</v>
      </c>
      <c r="C272" s="2">
        <f>SUM(C270:C271)</f>
        <v>370</v>
      </c>
      <c r="D272" s="9"/>
      <c r="E272" s="2">
        <f>A270+C272-D270</f>
        <v>4740</v>
      </c>
      <c r="F272" s="5">
        <f>E272+F269</f>
        <v>4770</v>
      </c>
    </row>
    <row r="274" spans="1:6" ht="15.75" thickBot="1"/>
    <row r="275" spans="1:6" ht="18.75">
      <c r="A275" s="19" t="s">
        <v>74</v>
      </c>
      <c r="B275" s="20"/>
      <c r="C275" s="20"/>
      <c r="D275" s="20"/>
      <c r="E275" s="20"/>
      <c r="F275" s="21"/>
    </row>
    <row r="276" spans="1:6">
      <c r="A276" s="7" t="s">
        <v>0</v>
      </c>
      <c r="B276" s="3" t="s">
        <v>1</v>
      </c>
      <c r="C276" s="3" t="s">
        <v>2</v>
      </c>
      <c r="D276" s="3" t="s">
        <v>3</v>
      </c>
      <c r="E276" s="3" t="s">
        <v>4</v>
      </c>
      <c r="F276" s="4">
        <v>30</v>
      </c>
    </row>
    <row r="277" spans="1:6">
      <c r="A277" s="17">
        <f>E272</f>
        <v>4740</v>
      </c>
      <c r="B277" s="3" t="s">
        <v>59</v>
      </c>
      <c r="C277" s="3">
        <v>70</v>
      </c>
      <c r="D277" s="8">
        <v>3000</v>
      </c>
      <c r="E277" s="3"/>
      <c r="F277" s="4"/>
    </row>
    <row r="278" spans="1:6">
      <c r="A278" s="17"/>
      <c r="B278" s="3" t="s">
        <v>5</v>
      </c>
      <c r="C278" s="3">
        <v>300</v>
      </c>
      <c r="D278" s="8"/>
      <c r="E278" s="3"/>
      <c r="F278" s="4"/>
    </row>
    <row r="279" spans="1:6" ht="15.75" thickBot="1">
      <c r="A279" s="1"/>
      <c r="B279" s="2" t="s">
        <v>6</v>
      </c>
      <c r="C279" s="2">
        <f>SUM(C277:C278)</f>
        <v>370</v>
      </c>
      <c r="D279" s="9"/>
      <c r="E279" s="2">
        <f>A277+C279-D277</f>
        <v>2110</v>
      </c>
      <c r="F279" s="5">
        <f>E279+F276</f>
        <v>2140</v>
      </c>
    </row>
    <row r="281" spans="1:6" ht="15.75" thickBot="1"/>
    <row r="282" spans="1:6" ht="18.75">
      <c r="A282" s="19" t="s">
        <v>75</v>
      </c>
      <c r="B282" s="20"/>
      <c r="C282" s="20"/>
      <c r="D282" s="20"/>
      <c r="E282" s="20"/>
      <c r="F282" s="21"/>
    </row>
    <row r="283" spans="1:6">
      <c r="A283" s="7" t="s">
        <v>0</v>
      </c>
      <c r="B283" s="3" t="s">
        <v>1</v>
      </c>
      <c r="C283" s="3" t="s">
        <v>2</v>
      </c>
      <c r="D283" s="3" t="s">
        <v>3</v>
      </c>
      <c r="E283" s="3" t="s">
        <v>4</v>
      </c>
      <c r="F283" s="4">
        <v>30</v>
      </c>
    </row>
    <row r="284" spans="1:6">
      <c r="A284" s="17">
        <f>E279</f>
        <v>2110</v>
      </c>
      <c r="B284" s="3" t="s">
        <v>76</v>
      </c>
      <c r="C284" s="3">
        <v>11200</v>
      </c>
      <c r="D284" s="8">
        <v>11200</v>
      </c>
      <c r="E284" s="3"/>
      <c r="F284" s="4"/>
    </row>
    <row r="285" spans="1:6">
      <c r="A285" s="17"/>
      <c r="B285" s="3" t="s">
        <v>24</v>
      </c>
      <c r="C285" s="3">
        <v>100</v>
      </c>
      <c r="D285" s="8"/>
      <c r="E285" s="3"/>
      <c r="F285" s="4"/>
    </row>
    <row r="286" spans="1:6">
      <c r="A286" s="17"/>
      <c r="B286" s="3" t="s">
        <v>28</v>
      </c>
      <c r="C286" s="3">
        <v>200</v>
      </c>
      <c r="D286" s="8"/>
      <c r="E286" s="3"/>
      <c r="F286" s="4"/>
    </row>
    <row r="287" spans="1:6">
      <c r="A287" s="17"/>
      <c r="B287" s="3" t="s">
        <v>5</v>
      </c>
      <c r="C287" s="3">
        <v>300</v>
      </c>
      <c r="D287" s="8"/>
      <c r="E287" s="3"/>
      <c r="F287" s="4"/>
    </row>
    <row r="288" spans="1:6" ht="15.75" thickBot="1">
      <c r="A288" s="1"/>
      <c r="B288" s="2" t="s">
        <v>6</v>
      </c>
      <c r="C288" s="2">
        <f>SUM(C284:C287)</f>
        <v>11800</v>
      </c>
      <c r="D288" s="9"/>
      <c r="E288" s="2">
        <f>A284+C288-D284</f>
        <v>2710</v>
      </c>
      <c r="F288" s="5">
        <f>E288+F283</f>
        <v>2740</v>
      </c>
    </row>
    <row r="290" spans="1:6" ht="15.75" thickBot="1"/>
    <row r="291" spans="1:6" ht="18.75">
      <c r="A291" s="19" t="s">
        <v>77</v>
      </c>
      <c r="B291" s="20"/>
      <c r="C291" s="20"/>
      <c r="D291" s="20"/>
      <c r="E291" s="20"/>
      <c r="F291" s="21"/>
    </row>
    <row r="292" spans="1:6">
      <c r="A292" s="7" t="s">
        <v>0</v>
      </c>
      <c r="B292" s="3" t="s">
        <v>1</v>
      </c>
      <c r="C292" s="3" t="s">
        <v>2</v>
      </c>
      <c r="D292" s="3" t="s">
        <v>3</v>
      </c>
      <c r="E292" s="3" t="s">
        <v>4</v>
      </c>
      <c r="F292" s="4">
        <v>30</v>
      </c>
    </row>
    <row r="293" spans="1:6">
      <c r="A293" s="17">
        <f>E288</f>
        <v>2710</v>
      </c>
      <c r="B293" s="3" t="s">
        <v>24</v>
      </c>
      <c r="C293" s="3">
        <v>80</v>
      </c>
      <c r="D293" s="8"/>
      <c r="E293" s="3"/>
      <c r="F293" s="4"/>
    </row>
    <row r="294" spans="1:6">
      <c r="A294" s="17"/>
      <c r="B294" s="3" t="s">
        <v>5</v>
      </c>
      <c r="C294" s="3">
        <v>300</v>
      </c>
      <c r="D294" s="8"/>
      <c r="E294" s="3"/>
      <c r="F294" s="4"/>
    </row>
    <row r="295" spans="1:6" ht="15.75" thickBot="1">
      <c r="A295" s="1"/>
      <c r="B295" s="2" t="s">
        <v>6</v>
      </c>
      <c r="C295" s="2">
        <f>SUM(C293:C294)</f>
        <v>380</v>
      </c>
      <c r="D295" s="9"/>
      <c r="E295" s="2">
        <f>A293+C295-D293</f>
        <v>3090</v>
      </c>
      <c r="F295" s="5">
        <f>E295+F292</f>
        <v>3120</v>
      </c>
    </row>
    <row r="297" spans="1:6" ht="15.75" thickBot="1"/>
    <row r="298" spans="1:6" ht="18.75">
      <c r="A298" s="19" t="s">
        <v>78</v>
      </c>
      <c r="B298" s="20"/>
      <c r="C298" s="20"/>
      <c r="D298" s="20"/>
      <c r="E298" s="20"/>
      <c r="F298" s="21"/>
    </row>
    <row r="299" spans="1:6">
      <c r="A299" s="7" t="s">
        <v>0</v>
      </c>
      <c r="B299" s="3" t="s">
        <v>1</v>
      </c>
      <c r="C299" s="3" t="s">
        <v>2</v>
      </c>
      <c r="D299" s="3" t="s">
        <v>3</v>
      </c>
      <c r="E299" s="3" t="s">
        <v>4</v>
      </c>
      <c r="F299" s="4">
        <v>30</v>
      </c>
    </row>
    <row r="300" spans="1:6">
      <c r="A300" s="17">
        <f>E295</f>
        <v>3090</v>
      </c>
      <c r="B300" s="3" t="s">
        <v>24</v>
      </c>
      <c r="C300" s="3">
        <v>70</v>
      </c>
      <c r="D300" s="8"/>
      <c r="E300" s="3"/>
      <c r="F300" s="4"/>
    </row>
    <row r="301" spans="1:6">
      <c r="A301" s="17"/>
      <c r="B301" s="3" t="s">
        <v>5</v>
      </c>
      <c r="C301" s="3">
        <v>300</v>
      </c>
      <c r="D301" s="8"/>
      <c r="E301" s="3"/>
      <c r="F301" s="4"/>
    </row>
    <row r="302" spans="1:6" ht="15.75" thickBot="1">
      <c r="A302" s="1"/>
      <c r="B302" s="2" t="s">
        <v>6</v>
      </c>
      <c r="C302" s="2">
        <f>SUM(C300:C301)</f>
        <v>370</v>
      </c>
      <c r="D302" s="9"/>
      <c r="E302" s="2">
        <f>A300+C302-D300</f>
        <v>3460</v>
      </c>
      <c r="F302" s="5">
        <f>E302+F299</f>
        <v>3490</v>
      </c>
    </row>
    <row r="304" spans="1:6" ht="15.75" thickBot="1"/>
    <row r="305" spans="1:6" ht="18.75">
      <c r="A305" s="19" t="s">
        <v>79</v>
      </c>
      <c r="B305" s="20"/>
      <c r="C305" s="20"/>
      <c r="D305" s="20"/>
      <c r="E305" s="20"/>
      <c r="F305" s="21"/>
    </row>
    <row r="306" spans="1:6">
      <c r="A306" s="7" t="s">
        <v>0</v>
      </c>
      <c r="B306" s="3" t="s">
        <v>1</v>
      </c>
      <c r="C306" s="3" t="s">
        <v>2</v>
      </c>
      <c r="D306" s="3" t="s">
        <v>3</v>
      </c>
      <c r="E306" s="3" t="s">
        <v>4</v>
      </c>
      <c r="F306" s="4">
        <v>30</v>
      </c>
    </row>
    <row r="307" spans="1:6">
      <c r="A307" s="17">
        <f>E302</f>
        <v>3460</v>
      </c>
      <c r="B307" s="3" t="s">
        <v>24</v>
      </c>
      <c r="C307" s="3">
        <v>80</v>
      </c>
      <c r="D307" s="8"/>
      <c r="E307" s="3"/>
      <c r="F307" s="4"/>
    </row>
    <row r="308" spans="1:6">
      <c r="A308" s="17"/>
      <c r="B308" s="3" t="s">
        <v>5</v>
      </c>
      <c r="C308" s="3">
        <v>300</v>
      </c>
      <c r="D308" s="8"/>
      <c r="E308" s="3"/>
      <c r="F308" s="4"/>
    </row>
    <row r="309" spans="1:6">
      <c r="A309" s="18"/>
      <c r="B309" s="11" t="s">
        <v>28</v>
      </c>
      <c r="C309" s="11">
        <v>150</v>
      </c>
      <c r="D309" s="12"/>
      <c r="E309" s="11"/>
      <c r="F309" s="13"/>
    </row>
    <row r="310" spans="1:6" ht="15.75" thickBot="1">
      <c r="A310" s="1"/>
      <c r="B310" s="2" t="s">
        <v>6</v>
      </c>
      <c r="C310" s="2">
        <f>SUM(C307:C309)</f>
        <v>530</v>
      </c>
      <c r="D310" s="9"/>
      <c r="E310" s="2">
        <f>A307+C310-D307</f>
        <v>3990</v>
      </c>
      <c r="F310" s="5">
        <f>E310+F306</f>
        <v>4020</v>
      </c>
    </row>
    <row r="312" spans="1:6" ht="15.75" thickBot="1"/>
    <row r="313" spans="1:6" ht="18.75">
      <c r="A313" s="19" t="s">
        <v>80</v>
      </c>
      <c r="B313" s="20"/>
      <c r="C313" s="20"/>
      <c r="D313" s="20"/>
      <c r="E313" s="20"/>
      <c r="F313" s="21"/>
    </row>
    <row r="314" spans="1:6">
      <c r="A314" s="7" t="s">
        <v>0</v>
      </c>
      <c r="B314" s="3" t="s">
        <v>1</v>
      </c>
      <c r="C314" s="3" t="s">
        <v>2</v>
      </c>
      <c r="D314" s="3" t="s">
        <v>3</v>
      </c>
      <c r="E314" s="3" t="s">
        <v>4</v>
      </c>
      <c r="F314" s="4">
        <v>30</v>
      </c>
    </row>
    <row r="315" spans="1:6">
      <c r="A315" s="17">
        <f>E310</f>
        <v>3990</v>
      </c>
      <c r="B315" s="3" t="s">
        <v>24</v>
      </c>
      <c r="C315" s="3">
        <v>70</v>
      </c>
      <c r="D315" s="8"/>
      <c r="E315" s="3"/>
      <c r="F315" s="4"/>
    </row>
    <row r="316" spans="1:6">
      <c r="A316" s="17"/>
      <c r="B316" s="3" t="s">
        <v>5</v>
      </c>
      <c r="C316" s="3">
        <v>300</v>
      </c>
      <c r="D316" s="8"/>
      <c r="E316" s="3"/>
      <c r="F316" s="4"/>
    </row>
    <row r="317" spans="1:6">
      <c r="A317" s="18"/>
      <c r="B317" s="11" t="s">
        <v>28</v>
      </c>
      <c r="C317" s="11">
        <v>200</v>
      </c>
      <c r="D317" s="12"/>
      <c r="E317" s="11"/>
      <c r="F317" s="13"/>
    </row>
    <row r="318" spans="1:6" ht="15.75" thickBot="1">
      <c r="A318" s="1"/>
      <c r="B318" s="2" t="s">
        <v>6</v>
      </c>
      <c r="C318" s="2">
        <f>SUM(C315:C317)</f>
        <v>570</v>
      </c>
      <c r="D318" s="9"/>
      <c r="E318" s="2">
        <f>A315+C318-D315</f>
        <v>4560</v>
      </c>
      <c r="F318" s="5">
        <f>E318+F314</f>
        <v>4590</v>
      </c>
    </row>
    <row r="320" spans="1:6" ht="15.75" thickBot="1"/>
    <row r="321" spans="1:6" ht="18.75">
      <c r="A321" s="19" t="s">
        <v>81</v>
      </c>
      <c r="B321" s="20"/>
      <c r="C321" s="20"/>
      <c r="D321" s="20"/>
      <c r="E321" s="20"/>
      <c r="F321" s="21"/>
    </row>
    <row r="322" spans="1:6">
      <c r="A322" s="7" t="s">
        <v>0</v>
      </c>
      <c r="B322" s="3" t="s">
        <v>1</v>
      </c>
      <c r="C322" s="3" t="s">
        <v>2</v>
      </c>
      <c r="D322" s="3" t="s">
        <v>3</v>
      </c>
      <c r="E322" s="3" t="s">
        <v>4</v>
      </c>
      <c r="F322" s="4">
        <v>30</v>
      </c>
    </row>
    <row r="323" spans="1:6">
      <c r="A323" s="17">
        <f>E318</f>
        <v>4560</v>
      </c>
      <c r="B323" s="3"/>
      <c r="C323" s="3"/>
      <c r="D323" s="8"/>
      <c r="E323" s="3"/>
      <c r="F323" s="4"/>
    </row>
    <row r="324" spans="1:6">
      <c r="A324" s="17"/>
      <c r="B324" s="3"/>
      <c r="C324" s="3"/>
      <c r="D324" s="8"/>
      <c r="E324" s="3"/>
      <c r="F324" s="4"/>
    </row>
    <row r="325" spans="1:6">
      <c r="A325" s="18"/>
      <c r="B325" s="11"/>
      <c r="C325" s="11"/>
      <c r="D325" s="12"/>
      <c r="E325" s="11"/>
      <c r="F325" s="13"/>
    </row>
    <row r="326" spans="1:6" ht="15.75" thickBot="1">
      <c r="A326" s="1"/>
      <c r="B326" s="2" t="s">
        <v>6</v>
      </c>
      <c r="C326" s="2">
        <f>SUM(C323:C325)</f>
        <v>0</v>
      </c>
      <c r="D326" s="9"/>
      <c r="E326" s="2">
        <f>A323+C326-D323</f>
        <v>4560</v>
      </c>
      <c r="F326" s="5">
        <f>E326+F322</f>
        <v>4590</v>
      </c>
    </row>
  </sheetData>
  <mergeCells count="42">
    <mergeCell ref="A321:F321"/>
    <mergeCell ref="A282:F282"/>
    <mergeCell ref="A291:F291"/>
    <mergeCell ref="A298:F298"/>
    <mergeCell ref="A305:F305"/>
    <mergeCell ref="A313:F313"/>
    <mergeCell ref="A161:F161"/>
    <mergeCell ref="A169:F169"/>
    <mergeCell ref="A177:F177"/>
    <mergeCell ref="A122:F122"/>
    <mergeCell ref="A129:F129"/>
    <mergeCell ref="A137:F137"/>
    <mergeCell ref="A144:F144"/>
    <mergeCell ref="A152:F152"/>
    <mergeCell ref="A83:F83"/>
    <mergeCell ref="A91:F91"/>
    <mergeCell ref="A99:F99"/>
    <mergeCell ref="A106:F106"/>
    <mergeCell ref="A113:F113"/>
    <mergeCell ref="A1:F1"/>
    <mergeCell ref="A9:F9"/>
    <mergeCell ref="A25:F25"/>
    <mergeCell ref="A17:F17"/>
    <mergeCell ref="A35:F35"/>
    <mergeCell ref="A42:F42"/>
    <mergeCell ref="A50:F50"/>
    <mergeCell ref="A58:F58"/>
    <mergeCell ref="A66:F66"/>
    <mergeCell ref="A73:F73"/>
    <mergeCell ref="A184:F184"/>
    <mergeCell ref="A192:F192"/>
    <mergeCell ref="A200:F200"/>
    <mergeCell ref="A207:F207"/>
    <mergeCell ref="A215:F215"/>
    <mergeCell ref="A259:F259"/>
    <mergeCell ref="A268:F268"/>
    <mergeCell ref="A275:F275"/>
    <mergeCell ref="A222:F222"/>
    <mergeCell ref="A230:F230"/>
    <mergeCell ref="A237:F237"/>
    <mergeCell ref="A245:F245"/>
    <mergeCell ref="A252:F2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VINAY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YADAV</dc:creator>
  <cp:lastModifiedBy>SHUBHAM YADAV</cp:lastModifiedBy>
  <dcterms:created xsi:type="dcterms:W3CDTF">2024-09-05T11:55:19Z</dcterms:created>
  <dcterms:modified xsi:type="dcterms:W3CDTF">2024-10-16T05:56:31Z</dcterms:modified>
</cp:coreProperties>
</file>