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450"/>
  </bookViews>
  <sheets>
    <sheet name="SUMIT SHUKLA" sheetId="1" r:id="rId1"/>
    <sheet name="ARPI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02" i="1"/>
  <c r="B1999"/>
  <c r="F2002" s="1"/>
  <c r="G2002" s="1"/>
  <c r="D1994"/>
  <c r="B1991"/>
  <c r="F1994" s="1"/>
  <c r="G1994" s="1"/>
  <c r="D1986"/>
  <c r="B1983"/>
  <c r="F1986" s="1"/>
  <c r="G1986" s="1"/>
  <c r="D1978"/>
  <c r="B1975"/>
  <c r="F1978" s="1"/>
  <c r="G1978" s="1"/>
  <c r="D1970" l="1"/>
  <c r="D1962"/>
  <c r="D1953"/>
  <c r="D1944"/>
  <c r="D1934"/>
  <c r="D1925"/>
  <c r="D1919"/>
  <c r="D1913"/>
  <c r="D1906"/>
  <c r="D1895" l="1"/>
  <c r="D1887"/>
  <c r="D1881"/>
  <c r="D1875"/>
  <c r="D1868"/>
  <c r="D1860"/>
  <c r="D1854"/>
  <c r="D1843"/>
  <c r="D1834"/>
  <c r="D1822" l="1"/>
  <c r="D1815"/>
  <c r="D1809"/>
  <c r="D1800"/>
  <c r="D1794"/>
  <c r="D1787"/>
  <c r="D1777"/>
  <c r="D1768"/>
  <c r="D1761"/>
  <c r="D1755"/>
  <c r="D1747"/>
  <c r="D1740"/>
  <c r="D1734"/>
  <c r="D1725"/>
  <c r="D1717"/>
  <c r="D1710"/>
  <c r="D1703"/>
  <c r="D1697"/>
  <c r="D1691"/>
  <c r="D1684"/>
  <c r="D1678"/>
  <c r="D1671"/>
  <c r="D1663"/>
  <c r="D1657"/>
  <c r="D1651"/>
  <c r="D1644"/>
  <c r="D1638"/>
  <c r="D1632"/>
  <c r="D1626"/>
  <c r="D1619"/>
  <c r="D1613"/>
  <c r="D1607"/>
  <c r="D1601"/>
  <c r="D1593"/>
  <c r="D1587"/>
  <c r="D1578"/>
  <c r="D1571"/>
  <c r="D1565"/>
  <c r="D1559"/>
  <c r="D1553"/>
  <c r="D1547"/>
  <c r="D1539" l="1"/>
  <c r="D1532"/>
  <c r="D1526"/>
  <c r="D1519"/>
  <c r="D1512"/>
  <c r="D1506"/>
  <c r="D1494"/>
  <c r="D1500"/>
  <c r="D1484"/>
  <c r="D1476"/>
  <c r="D1468"/>
  <c r="D1460" l="1"/>
  <c r="D12" i="2" l="1"/>
  <c r="D1451" i="1"/>
  <c r="D1443"/>
  <c r="D1435"/>
  <c r="D1426"/>
  <c r="D1410"/>
  <c r="D1418"/>
  <c r="D1403"/>
  <c r="D1394"/>
  <c r="D1387"/>
  <c r="D1380"/>
  <c r="D1373"/>
  <c r="D1366"/>
  <c r="D1358"/>
  <c r="D1351"/>
  <c r="D1339"/>
  <c r="D1330"/>
  <c r="D1323"/>
  <c r="D1316"/>
  <c r="D1309"/>
  <c r="D1302"/>
  <c r="D1293"/>
  <c r="D1286"/>
  <c r="D1279"/>
  <c r="D1271" l="1"/>
  <c r="D1263"/>
  <c r="D1247"/>
  <c r="D1239"/>
  <c r="D1231" l="1"/>
  <c r="D1225"/>
  <c r="D1216"/>
  <c r="F1216" s="1"/>
  <c r="D1209"/>
  <c r="F1209" s="1"/>
  <c r="D1203"/>
  <c r="F1203" s="1"/>
  <c r="D1192"/>
  <c r="F1192" s="1"/>
  <c r="D1185"/>
  <c r="F1185" s="1"/>
  <c r="D1179"/>
  <c r="F1179" s="1"/>
  <c r="D1172"/>
  <c r="F1172" s="1"/>
  <c r="D1166"/>
  <c r="F1166" s="1"/>
  <c r="D1159"/>
  <c r="F1159" s="1"/>
  <c r="D1149"/>
  <c r="F1149" s="1"/>
  <c r="D1139"/>
  <c r="F1139" s="1"/>
  <c r="D1131"/>
  <c r="F1131" s="1"/>
  <c r="D1124"/>
  <c r="F1124" s="1"/>
  <c r="D1118"/>
  <c r="F1118" s="1"/>
  <c r="D1113"/>
  <c r="F1113" s="1"/>
  <c r="D1102"/>
  <c r="F1102" s="1"/>
  <c r="D1095"/>
  <c r="F1095" s="1"/>
  <c r="D1089"/>
  <c r="F1089" s="1"/>
  <c r="D1084"/>
  <c r="D1077"/>
  <c r="F1077" s="1"/>
  <c r="D1068"/>
  <c r="F1068" s="1"/>
  <c r="D1061"/>
  <c r="F1061" s="1"/>
  <c r="D1052"/>
  <c r="F1052" s="1"/>
  <c r="D1045"/>
  <c r="F1045" s="1"/>
  <c r="D1039"/>
  <c r="F1039" s="1"/>
  <c r="D1033"/>
  <c r="F1033" s="1"/>
  <c r="D1027"/>
  <c r="F1027" s="1"/>
  <c r="D1018"/>
  <c r="F1018" s="1"/>
  <c r="D1009"/>
  <c r="F1009" s="1"/>
  <c r="D1000"/>
  <c r="F1000" s="1"/>
  <c r="D994"/>
  <c r="F994" s="1"/>
  <c r="D986"/>
  <c r="F986" s="1"/>
  <c r="D977"/>
  <c r="F977" s="1"/>
  <c r="D968"/>
  <c r="F968" s="1"/>
  <c r="D960"/>
  <c r="F960" s="1"/>
  <c r="G952"/>
  <c r="B1220" l="1"/>
  <c r="I1216"/>
  <c r="D952"/>
  <c r="F952" s="1"/>
  <c r="F1225" l="1"/>
  <c r="B1229" s="1"/>
  <c r="F1231" s="1"/>
  <c r="B1236" s="1"/>
  <c r="F1239" s="1"/>
  <c r="B1244" s="1"/>
  <c r="F1247" s="1"/>
  <c r="B1252" s="1"/>
  <c r="F1263" s="1"/>
  <c r="B1268" s="1"/>
  <c r="F1271" s="1"/>
  <c r="B1276" s="1"/>
  <c r="F1279" s="1"/>
  <c r="B1284" s="1"/>
  <c r="F1286" s="1"/>
  <c r="B1291" s="1"/>
  <c r="F1293" s="1"/>
  <c r="B1298" s="1"/>
  <c r="F1302" s="1"/>
  <c r="B1307" s="1"/>
  <c r="F1309" s="1"/>
  <c r="B1314" s="1"/>
  <c r="F1316" s="1"/>
  <c r="B1321" s="1"/>
  <c r="F1323" s="1"/>
  <c r="B1328" s="1"/>
  <c r="F1330" s="1"/>
  <c r="B1335" s="1"/>
  <c r="F1339" s="1"/>
  <c r="B1344" s="1"/>
  <c r="F1351" s="1"/>
  <c r="B1356" s="1"/>
  <c r="F1358" s="1"/>
  <c r="B1363" s="1"/>
  <c r="F1366" s="1"/>
  <c r="B1371" s="1"/>
  <c r="F1373" s="1"/>
  <c r="B1378" s="1"/>
  <c r="F1380" s="1"/>
  <c r="B1385" s="1"/>
  <c r="F1387" s="1"/>
  <c r="B1392" s="1"/>
  <c r="F1394" s="1"/>
  <c r="B1399" s="1"/>
  <c r="F1403" s="1"/>
  <c r="D942"/>
  <c r="F942" s="1"/>
  <c r="D935"/>
  <c r="F935" s="1"/>
  <c r="D926"/>
  <c r="F926" s="1"/>
  <c r="D918"/>
  <c r="F918" s="1"/>
  <c r="D908"/>
  <c r="F908" s="1"/>
  <c r="D900"/>
  <c r="F900" s="1"/>
  <c r="D892"/>
  <c r="F892" s="1"/>
  <c r="D884"/>
  <c r="F884" s="1"/>
  <c r="D876"/>
  <c r="F876" s="1"/>
  <c r="D868"/>
  <c r="F868" s="1"/>
  <c r="B1408" l="1"/>
  <c r="F1410" s="1"/>
  <c r="G1403"/>
  <c r="D860"/>
  <c r="F860" s="1"/>
  <c r="D852"/>
  <c r="F852" s="1"/>
  <c r="D844"/>
  <c r="F844" s="1"/>
  <c r="D836"/>
  <c r="F836" s="1"/>
  <c r="D828"/>
  <c r="F828" s="1"/>
  <c r="D820"/>
  <c r="F820" s="1"/>
  <c r="D812"/>
  <c r="F812" s="1"/>
  <c r="D804"/>
  <c r="F804" s="1"/>
  <c r="D795"/>
  <c r="F795" s="1"/>
  <c r="D787"/>
  <c r="F787" s="1"/>
  <c r="D779"/>
  <c r="F779" s="1"/>
  <c r="D771"/>
  <c r="F771" s="1"/>
  <c r="D762"/>
  <c r="F762" s="1"/>
  <c r="D753"/>
  <c r="F753" s="1"/>
  <c r="D746"/>
  <c r="F746" s="1"/>
  <c r="D737"/>
  <c r="F737" s="1"/>
  <c r="D729"/>
  <c r="F729" s="1"/>
  <c r="D721"/>
  <c r="F721" s="1"/>
  <c r="D709"/>
  <c r="F709" s="1"/>
  <c r="D700"/>
  <c r="F700" s="1"/>
  <c r="D694"/>
  <c r="F694" s="1"/>
  <c r="D688"/>
  <c r="F688" s="1"/>
  <c r="D680"/>
  <c r="F680" s="1"/>
  <c r="D670"/>
  <c r="F670" s="1"/>
  <c r="D662"/>
  <c r="F662" s="1"/>
  <c r="D653"/>
  <c r="F653" s="1"/>
  <c r="D645"/>
  <c r="F645" s="1"/>
  <c r="D637"/>
  <c r="F636" s="1"/>
  <c r="G1410" l="1"/>
  <c r="B1415"/>
  <c r="F1418" s="1"/>
  <c r="K58"/>
  <c r="K47"/>
  <c r="K34"/>
  <c r="K18"/>
  <c r="M7"/>
  <c r="G1418" l="1"/>
  <c r="B1423"/>
  <c r="F1426" s="1"/>
  <c r="M6"/>
  <c r="M5"/>
  <c r="M4"/>
  <c r="G1426" l="1"/>
  <c r="B1431"/>
  <c r="F1435" s="1"/>
  <c r="D628"/>
  <c r="F627" s="1"/>
  <c r="D618"/>
  <c r="F617" s="1"/>
  <c r="D610"/>
  <c r="F609" s="1"/>
  <c r="D602"/>
  <c r="F601" s="1"/>
  <c r="D595"/>
  <c r="F594" s="1"/>
  <c r="D587"/>
  <c r="F586" s="1"/>
  <c r="D580"/>
  <c r="F579" s="1"/>
  <c r="D571"/>
  <c r="F570" s="1"/>
  <c r="D561"/>
  <c r="F560" s="1"/>
  <c r="D551"/>
  <c r="F550" s="1"/>
  <c r="D544"/>
  <c r="F543" s="1"/>
  <c r="D536"/>
  <c r="F535" s="1"/>
  <c r="D529"/>
  <c r="F528" s="1"/>
  <c r="D522"/>
  <c r="F521" s="1"/>
  <c r="D515"/>
  <c r="F514" s="1"/>
  <c r="D508"/>
  <c r="F507" s="1"/>
  <c r="D497"/>
  <c r="F496" s="1"/>
  <c r="D486"/>
  <c r="F485" s="1"/>
  <c r="D478"/>
  <c r="F477" s="1"/>
  <c r="D469"/>
  <c r="F468" s="1"/>
  <c r="D461"/>
  <c r="F460" s="1"/>
  <c r="D454"/>
  <c r="F453" s="1"/>
  <c r="D446"/>
  <c r="F445" s="1"/>
  <c r="D438"/>
  <c r="F437" s="1"/>
  <c r="D430"/>
  <c r="F429" s="1"/>
  <c r="D422"/>
  <c r="F421" s="1"/>
  <c r="D409"/>
  <c r="F408" s="1"/>
  <c r="D401"/>
  <c r="F400" s="1"/>
  <c r="D392"/>
  <c r="F391" s="1"/>
  <c r="D381"/>
  <c r="F380" s="1"/>
  <c r="D372"/>
  <c r="F371" s="1"/>
  <c r="D364"/>
  <c r="F363" s="1"/>
  <c r="D355"/>
  <c r="F354" s="1"/>
  <c r="D345"/>
  <c r="F344" s="1"/>
  <c r="D333"/>
  <c r="F332" s="1"/>
  <c r="D325"/>
  <c r="F324" s="1"/>
  <c r="D316"/>
  <c r="F315" s="1"/>
  <c r="D309"/>
  <c r="F308" s="1"/>
  <c r="D302"/>
  <c r="F301" s="1"/>
  <c r="D294"/>
  <c r="F293" s="1"/>
  <c r="D287"/>
  <c r="F286" s="1"/>
  <c r="D275"/>
  <c r="F274" s="1"/>
  <c r="D268"/>
  <c r="F267" s="1"/>
  <c r="D260"/>
  <c r="F259" s="1"/>
  <c r="D252"/>
  <c r="F251" s="1"/>
  <c r="D246"/>
  <c r="F245" s="1"/>
  <c r="D239"/>
  <c r="F238" s="1"/>
  <c r="D232"/>
  <c r="F231" s="1"/>
  <c r="D224"/>
  <c r="F223" s="1"/>
  <c r="D217"/>
  <c r="F216" s="1"/>
  <c r="D210"/>
  <c r="F209" s="1"/>
  <c r="D203"/>
  <c r="F202" s="1"/>
  <c r="D198"/>
  <c r="F197" s="1"/>
  <c r="D191"/>
  <c r="F190" s="1"/>
  <c r="D184"/>
  <c r="F183" s="1"/>
  <c r="D177"/>
  <c r="F176" s="1"/>
  <c r="D170"/>
  <c r="F169" s="1"/>
  <c r="D164"/>
  <c r="F163" s="1"/>
  <c r="D158"/>
  <c r="F157" s="1"/>
  <c r="D151"/>
  <c r="F150" s="1"/>
  <c r="D145"/>
  <c r="F144" s="1"/>
  <c r="D138"/>
  <c r="F137" s="1"/>
  <c r="D131"/>
  <c r="F130" s="1"/>
  <c r="D124"/>
  <c r="F123" s="1"/>
  <c r="D116"/>
  <c r="F115" s="1"/>
  <c r="D109"/>
  <c r="F108" s="1"/>
  <c r="D97"/>
  <c r="F96" s="1"/>
  <c r="D88"/>
  <c r="F87" s="1"/>
  <c r="D79"/>
  <c r="F78" s="1"/>
  <c r="D72"/>
  <c r="F71" s="1"/>
  <c r="D65"/>
  <c r="F64" s="1"/>
  <c r="D57"/>
  <c r="F56" s="1"/>
  <c r="D49"/>
  <c r="F48" s="1"/>
  <c r="D42"/>
  <c r="F41" s="1"/>
  <c r="D35"/>
  <c r="F34" s="1"/>
  <c r="D27"/>
  <c r="F26" s="1"/>
  <c r="D20"/>
  <c r="F19" s="1"/>
  <c r="D11"/>
  <c r="F10" s="1"/>
  <c r="G1435" l="1"/>
  <c r="B1440"/>
  <c r="F1443" s="1"/>
  <c r="G1443" l="1"/>
  <c r="B1448"/>
  <c r="F1451" s="1"/>
  <c r="G1451" l="1"/>
  <c r="B1456"/>
  <c r="F1460" s="1"/>
  <c r="G1460" l="1"/>
  <c r="B1465"/>
  <c r="F1468" s="1"/>
  <c r="G1468" l="1"/>
  <c r="B1473"/>
  <c r="F1476" l="1"/>
  <c r="B1481" s="1"/>
  <c r="F1484" s="1"/>
  <c r="G1484" l="1"/>
  <c r="B1489"/>
  <c r="F1494" s="1"/>
  <c r="G1476"/>
  <c r="G1494" l="1"/>
  <c r="B1499"/>
  <c r="F1500" s="1"/>
  <c r="G1500" l="1"/>
  <c r="B1505"/>
  <c r="F1506" s="1"/>
  <c r="G1506" l="1"/>
  <c r="B1511"/>
  <c r="F1512" l="1"/>
  <c r="B1517" s="1"/>
  <c r="F1519" s="1"/>
  <c r="G1519" l="1"/>
  <c r="B1524"/>
  <c r="F1526" s="1"/>
  <c r="G1512"/>
  <c r="G1526" l="1"/>
  <c r="B1531"/>
  <c r="F1532" s="1"/>
  <c r="G1532" l="1"/>
  <c r="B1537"/>
  <c r="F1539" s="1"/>
  <c r="G1539" l="1"/>
  <c r="B1544"/>
  <c r="F1547" s="1"/>
  <c r="G1547" l="1"/>
  <c r="B1552"/>
  <c r="F1553" s="1"/>
  <c r="G1553" l="1"/>
  <c r="B1558"/>
  <c r="F1559" s="1"/>
  <c r="G1559" l="1"/>
  <c r="B1564"/>
  <c r="F1565" s="1"/>
  <c r="G1565" l="1"/>
  <c r="B1570"/>
  <c r="F1571" s="1"/>
  <c r="G1571" l="1"/>
  <c r="B1576"/>
  <c r="F1578" s="1"/>
  <c r="G1578" l="1"/>
  <c r="B1583"/>
  <c r="F1587" s="1"/>
  <c r="G1587" l="1"/>
  <c r="B1592"/>
  <c r="F1593" s="1"/>
  <c r="G1593" l="1"/>
  <c r="B1598"/>
  <c r="F1601" s="1"/>
  <c r="G1601" l="1"/>
  <c r="B1606"/>
  <c r="F1607" s="1"/>
  <c r="G1607" l="1"/>
  <c r="B1612"/>
  <c r="F1613" s="1"/>
  <c r="G1613" l="1"/>
  <c r="B1618"/>
  <c r="F1619" s="1"/>
  <c r="G1619" l="1"/>
  <c r="B1624"/>
  <c r="F1626" s="1"/>
  <c r="G1626" l="1"/>
  <c r="B1631"/>
  <c r="F1632" s="1"/>
  <c r="G1632" l="1"/>
  <c r="B1637"/>
  <c r="F1638" s="1"/>
  <c r="G1638" l="1"/>
  <c r="B1643"/>
  <c r="F1644" s="1"/>
  <c r="G1644" l="1"/>
  <c r="B1649"/>
  <c r="F1651" s="1"/>
  <c r="G1651" l="1"/>
  <c r="B1656"/>
  <c r="F1657" s="1"/>
  <c r="G1657" l="1"/>
  <c r="B1662"/>
  <c r="F1663" s="1"/>
  <c r="G1663" l="1"/>
  <c r="B1668"/>
  <c r="F1671" s="1"/>
  <c r="G1671" l="1"/>
  <c r="B1676"/>
  <c r="F1678" s="1"/>
  <c r="G1678" l="1"/>
  <c r="B1683"/>
  <c r="F1684" s="1"/>
  <c r="G1684" l="1"/>
  <c r="B1689"/>
  <c r="F1691" s="1"/>
  <c r="G1691" l="1"/>
  <c r="B1696"/>
  <c r="F1697" s="1"/>
  <c r="G1697" l="1"/>
  <c r="B1702"/>
  <c r="F1703" s="1"/>
  <c r="G1703" l="1"/>
  <c r="B1708"/>
  <c r="F1710" s="1"/>
  <c r="G1710" l="1"/>
  <c r="B1715"/>
  <c r="F1717" s="1"/>
  <c r="G1717" l="1"/>
  <c r="B1722"/>
  <c r="F1725" s="1"/>
  <c r="G1725" l="1"/>
  <c r="B1730"/>
  <c r="F1734" s="1"/>
  <c r="G1734" l="1"/>
  <c r="B1739"/>
  <c r="F1740" s="1"/>
  <c r="G1740" l="1"/>
  <c r="B1745"/>
  <c r="F1747" s="1"/>
  <c r="G1747" l="1"/>
  <c r="B1752"/>
  <c r="F1755" s="1"/>
  <c r="G1755" l="1"/>
  <c r="B1760"/>
  <c r="F1761" s="1"/>
  <c r="G1761" l="1"/>
  <c r="B1766"/>
  <c r="F1768" s="1"/>
  <c r="G1768" l="1"/>
  <c r="B1773"/>
  <c r="F1777" s="1"/>
  <c r="G1777" l="1"/>
  <c r="B1782"/>
  <c r="F1787" s="1"/>
  <c r="G1787" l="1"/>
  <c r="B1792"/>
  <c r="F1794" s="1"/>
  <c r="G1794" l="1"/>
  <c r="B1799"/>
  <c r="F1800" s="1"/>
  <c r="G1800" l="1"/>
  <c r="B1805"/>
  <c r="F1809" s="1"/>
  <c r="G1809" l="1"/>
  <c r="B1814"/>
  <c r="F1815" s="1"/>
  <c r="G1815" l="1"/>
  <c r="B1820"/>
  <c r="F1822" s="1"/>
  <c r="G1822" l="1"/>
  <c r="B1827"/>
  <c r="F1834" s="1"/>
  <c r="G1834" l="1"/>
  <c r="B1839"/>
  <c r="F1843" s="1"/>
  <c r="G1843" l="1"/>
  <c r="B1848"/>
  <c r="F1854" s="1"/>
  <c r="G1854" l="1"/>
  <c r="B1859"/>
  <c r="F1860" s="1"/>
  <c r="G1860" l="1"/>
  <c r="B1865"/>
  <c r="F1868" s="1"/>
  <c r="B1873" l="1"/>
  <c r="G1868"/>
  <c r="F1875"/>
  <c r="G1875" l="1"/>
  <c r="B1880"/>
  <c r="F1881" s="1"/>
  <c r="G1881" l="1"/>
  <c r="B1886"/>
  <c r="F1887" s="1"/>
  <c r="G1887" l="1"/>
  <c r="B1892"/>
  <c r="F1895" s="1"/>
  <c r="G1895" l="1"/>
  <c r="B1900"/>
  <c r="F1906" s="1"/>
  <c r="G1906" l="1"/>
  <c r="B1911"/>
  <c r="F1913" s="1"/>
  <c r="G1913" l="1"/>
  <c r="B1918"/>
  <c r="F1919" s="1"/>
  <c r="G1919" l="1"/>
  <c r="B1924"/>
  <c r="F1925" s="1"/>
  <c r="G1925" l="1"/>
  <c r="B1930"/>
  <c r="F1934" s="1"/>
  <c r="G1934" l="1"/>
  <c r="B1939"/>
  <c r="F1944" s="1"/>
  <c r="G1944" l="1"/>
  <c r="B1949"/>
  <c r="F1953" s="1"/>
  <c r="G1953" l="1"/>
  <c r="B1958"/>
  <c r="F1962" s="1"/>
  <c r="G1962" l="1"/>
  <c r="B1967"/>
  <c r="F1970" s="1"/>
  <c r="G1970" s="1"/>
</calcChain>
</file>

<file path=xl/sharedStrings.xml><?xml version="1.0" encoding="utf-8"?>
<sst xmlns="http://schemas.openxmlformats.org/spreadsheetml/2006/main" count="2955" uniqueCount="578">
  <si>
    <t xml:space="preserve">    SUMIT SHUKLA </t>
  </si>
  <si>
    <t>14.09.23</t>
  </si>
  <si>
    <t xml:space="preserve">opening balance </t>
  </si>
  <si>
    <t xml:space="preserve">EXPENCES </t>
  </si>
  <si>
    <t xml:space="preserve">AMOUNT </t>
  </si>
  <si>
    <t>PAYMENT</t>
  </si>
  <si>
    <t>CLOSING BAL</t>
  </si>
  <si>
    <t>KANPUR TO RUDHPUR</t>
  </si>
  <si>
    <t>KHANA</t>
  </si>
  <si>
    <t>3000 CASH PAID BY VISHAL BHIYA</t>
  </si>
  <si>
    <t>RUDHPUR TO KANHIPUR</t>
  </si>
  <si>
    <t>PLANT</t>
  </si>
  <si>
    <t>KHANA(1619)</t>
  </si>
  <si>
    <t>PLANT TO KANHIPUR</t>
  </si>
  <si>
    <t>ROOM</t>
  </si>
  <si>
    <t xml:space="preserve"> </t>
  </si>
  <si>
    <t xml:space="preserve"> BALANCE</t>
  </si>
  <si>
    <t>16.09.23</t>
  </si>
  <si>
    <t>2000 PHONE PE BY VISHAL BHIYA</t>
  </si>
  <si>
    <t>17.09.23</t>
  </si>
  <si>
    <t>5000 PHONE PE BY VISHAL BHIYA</t>
  </si>
  <si>
    <t>KHANA(1719)</t>
  </si>
  <si>
    <t>KASHIPUR</t>
  </si>
  <si>
    <t>18.09.23</t>
  </si>
  <si>
    <t>KHANA(18/9)</t>
  </si>
  <si>
    <t>PRINT OUT(8238)</t>
  </si>
  <si>
    <t>19.09.23</t>
  </si>
  <si>
    <t>KHANA(19/9)</t>
  </si>
  <si>
    <t>20.09.23</t>
  </si>
  <si>
    <t>3000 PHONE PE BY VISHAL BHIYA</t>
  </si>
  <si>
    <t>KHANA(20/9)</t>
  </si>
  <si>
    <t>21.09.23</t>
  </si>
  <si>
    <t>RUDRAPUR</t>
  </si>
  <si>
    <t>22.09.23</t>
  </si>
  <si>
    <t>23.09.23</t>
  </si>
  <si>
    <t>24.09.23</t>
  </si>
  <si>
    <t>25.09.23</t>
  </si>
  <si>
    <t>26.09.23</t>
  </si>
  <si>
    <t>1000 PHONE PE BY VISHAL BHIYA</t>
  </si>
  <si>
    <t>27.09.23</t>
  </si>
  <si>
    <t>KHANA(27/9)</t>
  </si>
  <si>
    <t>DELHI</t>
  </si>
  <si>
    <t>SARAI KALE BUS STAND(AUTO SE)</t>
  </si>
  <si>
    <t>JAIPUR</t>
  </si>
  <si>
    <t>BEAWAR</t>
  </si>
  <si>
    <t>ROAD</t>
  </si>
  <si>
    <t>KHANA(28/9)</t>
  </si>
  <si>
    <t>29.09.23</t>
  </si>
  <si>
    <t>PRINT OUT</t>
  </si>
  <si>
    <t>KOTI AND HELMET</t>
  </si>
  <si>
    <t>BALANCE</t>
  </si>
  <si>
    <t>30.09.23</t>
  </si>
  <si>
    <t xml:space="preserve">PRINT OUT </t>
  </si>
  <si>
    <t>STAPLER PIN</t>
  </si>
  <si>
    <t>01.10.23</t>
  </si>
  <si>
    <t>02.10.23</t>
  </si>
  <si>
    <t>03.10.23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</si>
  <si>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</si>
  <si>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</si>
  <si>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</si>
  <si>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</si>
  <si>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</si>
  <si>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</si>
  <si>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</si>
  <si>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</si>
  <si>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</si>
  <si>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</si>
  <si>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</si>
  <si>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</si>
  <si>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</si>
  <si>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</si>
  <si>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</si>
  <si>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</si>
  <si>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</si>
  <si>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</si>
  <si>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</si>
  <si>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KANPUR</t>
  </si>
  <si>
    <t>29.10.23/30.10.23</t>
  </si>
  <si>
    <t>KHANA(30.10)</t>
  </si>
  <si>
    <t>(21.10 TO 28.10) PRINT OUT(900+200) 21.10 KO</t>
  </si>
  <si>
    <t>31.10.23</t>
  </si>
  <si>
    <t>4000 PHONE PE SE</t>
  </si>
  <si>
    <t>01.11.23</t>
  </si>
  <si>
    <t>02.11.23</t>
  </si>
  <si>
    <t>03.11.23</t>
  </si>
  <si>
    <t>04.11.23</t>
  </si>
  <si>
    <t>5000 PHONE PE</t>
  </si>
  <si>
    <t>PALI(TICKET) CANCELLED [PNR NO-2900001941]</t>
  </si>
  <si>
    <t>LABEL SAMPLE</t>
  </si>
  <si>
    <t>05.11.23</t>
  </si>
  <si>
    <t>06.11.23</t>
  </si>
  <si>
    <t>MOHAMADHABAD</t>
  </si>
  <si>
    <t>KASHIPUR TO DELHI</t>
  </si>
  <si>
    <t>DELHI TO JAIPUR</t>
  </si>
  <si>
    <t>JAIPUR TO BIKANER</t>
  </si>
  <si>
    <t>KHANA(06.11)</t>
  </si>
  <si>
    <t>BIKANER TO AJMER</t>
  </si>
  <si>
    <t>BUS STAND(AUTO KA)</t>
  </si>
  <si>
    <t>RAAN</t>
  </si>
  <si>
    <t>RAAN TO HOTEL</t>
  </si>
  <si>
    <t>07.11.23</t>
  </si>
  <si>
    <t>15000 PHONE PE</t>
  </si>
  <si>
    <t>SILVER</t>
  </si>
  <si>
    <t>LIJAJA</t>
  </si>
  <si>
    <t>RAAN(PLANT)</t>
  </si>
  <si>
    <t>PLANT TO HOTEL</t>
  </si>
  <si>
    <t>08.11.23</t>
  </si>
  <si>
    <t>BEAWAR(300 BYBE RENT+200 PETROL)</t>
  </si>
  <si>
    <t>SHREE(RAAN COLONY)[5 LIJAJA 1100*5]</t>
  </si>
  <si>
    <t>09.11.23</t>
  </si>
  <si>
    <t>HOTEL</t>
  </si>
  <si>
    <t>PRINT OUT(28/10-9/11 TAK)</t>
  </si>
  <si>
    <t>10.11.23</t>
  </si>
  <si>
    <t>JAIPUR TO BUS</t>
  </si>
  <si>
    <t>STAND(AUTO)</t>
  </si>
  <si>
    <t>16.11.23</t>
  </si>
  <si>
    <t>KHANA(RAAT)BUS</t>
  </si>
  <si>
    <t>KASHIPUR TO HOTEL</t>
  </si>
  <si>
    <t>KHANA(17/11)</t>
  </si>
  <si>
    <t>TRACK DRIVER(500{HOTEL}+300{KHANA})(6459+8360)</t>
  </si>
  <si>
    <t>17.11.23</t>
  </si>
  <si>
    <t>DRINK(BOTTLE KE)</t>
  </si>
  <si>
    <t>PRINT OUT(KASHIPUR)</t>
  </si>
  <si>
    <t>19.11.23</t>
  </si>
  <si>
    <t>19/20.11.23</t>
  </si>
  <si>
    <t>BUS STAND</t>
  </si>
  <si>
    <t>JAIPUR TO BEAWAR</t>
  </si>
  <si>
    <t>KHANA(ROAD+BUS) 19/11</t>
  </si>
  <si>
    <t>ROOM(20/11)</t>
  </si>
  <si>
    <t>KHANA(20/11)</t>
  </si>
  <si>
    <t>PLANT(SHREE)</t>
  </si>
  <si>
    <t>21.11.23</t>
  </si>
  <si>
    <t>PRINT OUT(9/11 TO 21/11)</t>
  </si>
  <si>
    <t>22.11.23</t>
  </si>
  <si>
    <t>3000 PHONE PE</t>
  </si>
  <si>
    <t>23.11.23</t>
  </si>
  <si>
    <t>24.11.23</t>
  </si>
  <si>
    <t>25.11.23</t>
  </si>
  <si>
    <t>4000 PHONE PE</t>
  </si>
  <si>
    <t>26.11.23</t>
  </si>
  <si>
    <t>27.11.23</t>
  </si>
  <si>
    <t xml:space="preserve">CLOSING BALANCE </t>
  </si>
  <si>
    <t>28.11.23</t>
  </si>
  <si>
    <t>29.11.23</t>
  </si>
  <si>
    <t>30.11.23- 01.12.23</t>
  </si>
  <si>
    <t>VARANASI</t>
  </si>
  <si>
    <t>BUS STAND AND KANPUR</t>
  </si>
  <si>
    <t>BUS STAND AND VARANASI</t>
  </si>
  <si>
    <t>AURANGABAD</t>
  </si>
  <si>
    <t>KHANA (1/12)</t>
  </si>
  <si>
    <t>02.12.23</t>
  </si>
  <si>
    <t>03.12.23</t>
  </si>
  <si>
    <t>04.12.23</t>
  </si>
  <si>
    <t>05.12.23</t>
  </si>
  <si>
    <t>06.12.23</t>
  </si>
  <si>
    <t>SAMPLE LABOUR</t>
  </si>
  <si>
    <t>07.12.23</t>
  </si>
  <si>
    <t>3000 A/C ME</t>
  </si>
  <si>
    <t>BUS STAND TO HOME</t>
  </si>
  <si>
    <t>09.12.23/10.12.23</t>
  </si>
  <si>
    <t>11.12.23</t>
  </si>
  <si>
    <t>RANJAN SAMPLE</t>
  </si>
  <si>
    <t>JITENDRA SAMPLE</t>
  </si>
  <si>
    <t>OFFICE EXP(CHAI SAMPLE)</t>
  </si>
  <si>
    <t>12.12.23</t>
  </si>
  <si>
    <t>13.12.23</t>
  </si>
  <si>
    <t>14.12.23</t>
  </si>
  <si>
    <t>4000 A/C ME</t>
  </si>
  <si>
    <t>15.12.23</t>
  </si>
  <si>
    <t>16.12.23</t>
  </si>
  <si>
    <t>SAMPLE</t>
  </si>
  <si>
    <t>17.12.23</t>
  </si>
  <si>
    <t>MOBILE RECHARGE</t>
  </si>
  <si>
    <t>18.12.23</t>
  </si>
  <si>
    <t>MONTH</t>
  </si>
  <si>
    <t xml:space="preserve">FOOD </t>
  </si>
  <si>
    <t xml:space="preserve">TRAVELLING </t>
  </si>
  <si>
    <t>MIS.EXP</t>
  </si>
  <si>
    <t>HOTEL RENT</t>
  </si>
  <si>
    <t>TOTAL</t>
  </si>
  <si>
    <t>SEP</t>
  </si>
  <si>
    <t>OCT</t>
  </si>
  <si>
    <t>NOV</t>
  </si>
  <si>
    <t>DATE</t>
  </si>
  <si>
    <t>AMOUNT</t>
  </si>
  <si>
    <t>MODE</t>
  </si>
  <si>
    <t>ONLINE</t>
  </si>
  <si>
    <t xml:space="preserve">                                                            PAYMENT SEP-23</t>
  </si>
  <si>
    <t xml:space="preserve">                                                            PAYMENT OCT-23</t>
  </si>
  <si>
    <t xml:space="preserve">                                                            PAYMENT NOV-23</t>
  </si>
  <si>
    <t>CASH</t>
  </si>
  <si>
    <t>DEC</t>
  </si>
  <si>
    <t xml:space="preserve">                                                                                SUMMRY EXP SUMIT SHUKLA (APR-23 TO DEC-23)</t>
  </si>
  <si>
    <t xml:space="preserve">                                                            PAYMENT DEC-23</t>
  </si>
  <si>
    <t>09.12.23</t>
  </si>
  <si>
    <t>8000 CASH</t>
  </si>
  <si>
    <t>28.10.23</t>
  </si>
  <si>
    <t>21.12.23</t>
  </si>
  <si>
    <t>5000 A/C TRANSFER</t>
  </si>
  <si>
    <t>DINNER</t>
  </si>
  <si>
    <t>22.12.23</t>
  </si>
  <si>
    <t>ROOM RENT</t>
  </si>
  <si>
    <t>23.12.23</t>
  </si>
  <si>
    <t>24.12.23</t>
  </si>
  <si>
    <t>25.12.23</t>
  </si>
  <si>
    <t>26.12.23</t>
  </si>
  <si>
    <t>MURADABAD</t>
  </si>
  <si>
    <t>27.12.23</t>
  </si>
  <si>
    <t>MATHURA</t>
  </si>
  <si>
    <t>KOSI</t>
  </si>
  <si>
    <t xml:space="preserve">4000 RS A/C </t>
  </si>
  <si>
    <t>28.12.23</t>
  </si>
  <si>
    <t>4000 A/C</t>
  </si>
  <si>
    <t>29.12.23</t>
  </si>
  <si>
    <t>30.12.23</t>
  </si>
  <si>
    <t>AURANAGABAD</t>
  </si>
  <si>
    <t>16.01.24/17.01.24</t>
  </si>
  <si>
    <t>SAMPLE 3  GADI</t>
  </si>
  <si>
    <t>3000 A/C</t>
  </si>
  <si>
    <t>18.01.24</t>
  </si>
  <si>
    <t>19.01.24</t>
  </si>
  <si>
    <t>20.01.24</t>
  </si>
  <si>
    <t>VARANASI TO PLANT</t>
  </si>
  <si>
    <t>LAB TO RAMNAGAR</t>
  </si>
  <si>
    <t>2000 RS CASH PANDEY JI</t>
  </si>
  <si>
    <t>RAM NAGAR TO CANTT BUS STOP</t>
  </si>
  <si>
    <t>VARANASI TO AURANAGABAD</t>
  </si>
  <si>
    <t>22.01.24</t>
  </si>
  <si>
    <t>23.01.24</t>
  </si>
  <si>
    <t xml:space="preserve">HOTEL </t>
  </si>
  <si>
    <t>BHIM SAMPLE</t>
  </si>
  <si>
    <t>24.01.24</t>
  </si>
  <si>
    <t>25.01.24</t>
  </si>
  <si>
    <t>5000RS A/C</t>
  </si>
  <si>
    <t>26.01.24</t>
  </si>
  <si>
    <t>AMRENDRA SAMPLE</t>
  </si>
  <si>
    <t>2500 RS A/C</t>
  </si>
  <si>
    <t>27.01.24</t>
  </si>
  <si>
    <t>28.01.24</t>
  </si>
  <si>
    <t>OFFICE EXP</t>
  </si>
  <si>
    <t>29.01.24</t>
  </si>
  <si>
    <t>30.01.24</t>
  </si>
  <si>
    <t>31.01.24</t>
  </si>
  <si>
    <t>3000 RS A/C</t>
  </si>
  <si>
    <t>BANK TRN</t>
  </si>
  <si>
    <t>20.12.23</t>
  </si>
  <si>
    <t>V.K TRANS</t>
  </si>
  <si>
    <t>ANITA-25000</t>
  </si>
  <si>
    <t>HARSH SIDDHANT-25000</t>
  </si>
  <si>
    <t>AMRIK SINGH-10000</t>
  </si>
  <si>
    <t>AMRIK-10000</t>
  </si>
  <si>
    <t>SUSHMA DEVI-25000</t>
  </si>
  <si>
    <t>MOHD.RASHID-10000</t>
  </si>
  <si>
    <t>13.01.24</t>
  </si>
  <si>
    <t>10.01.24</t>
  </si>
  <si>
    <t>SHAILENDRA KUMAR-5000</t>
  </si>
  <si>
    <t>ALKA JOSHI-25000</t>
  </si>
  <si>
    <t>HARSHIT-10000</t>
  </si>
  <si>
    <t>SAURABH</t>
  </si>
  <si>
    <t>ALKA JOSHI</t>
  </si>
  <si>
    <t>HASHIT-20000</t>
  </si>
  <si>
    <t xml:space="preserve">          ARPIT PAYMENT TRASNFER</t>
  </si>
  <si>
    <t>*</t>
  </si>
  <si>
    <t>01.02.24</t>
  </si>
  <si>
    <t>02.02.24</t>
  </si>
  <si>
    <t>03.02.24</t>
  </si>
  <si>
    <t>04.02.24</t>
  </si>
  <si>
    <t>PAY TO OTHER</t>
  </si>
  <si>
    <t>05.02.24</t>
  </si>
  <si>
    <t>06.02.24</t>
  </si>
  <si>
    <t>07.02.24</t>
  </si>
  <si>
    <t>08.02.24</t>
  </si>
  <si>
    <t>09.02.24</t>
  </si>
  <si>
    <t>10.02.24</t>
  </si>
  <si>
    <t>-</t>
  </si>
  <si>
    <t>11.02.24</t>
  </si>
  <si>
    <t>AURANAGABAD TO VARANASI</t>
  </si>
  <si>
    <t>VARANASI TO LUCKNOW</t>
  </si>
  <si>
    <t>LUCKNOW TO SAHARANPUR</t>
  </si>
  <si>
    <t>BUS STAND TO HOTEL</t>
  </si>
  <si>
    <t>12.02.24</t>
  </si>
  <si>
    <t>13.02.24</t>
  </si>
  <si>
    <t>SHARANPUR TO LKO</t>
  </si>
  <si>
    <t>14.02.24</t>
  </si>
  <si>
    <t>LUCNKNOW TO KNP</t>
  </si>
  <si>
    <t>BUS STOP TO HOME</t>
  </si>
  <si>
    <t>KANPUR TO JAIPUR</t>
  </si>
  <si>
    <t>JAIPUR TO BEWAR</t>
  </si>
  <si>
    <t>RAAS</t>
  </si>
  <si>
    <t>20.02.24</t>
  </si>
  <si>
    <t>3000 RS A/C 17.02.24</t>
  </si>
  <si>
    <t>3000 RS A/C 20.02.24</t>
  </si>
  <si>
    <t>22.02.24</t>
  </si>
  <si>
    <t>23.02.24</t>
  </si>
  <si>
    <t>2000 A/C</t>
  </si>
  <si>
    <t>24.02.24</t>
  </si>
  <si>
    <t>25.02.24</t>
  </si>
  <si>
    <t>INSURANCE RAAS</t>
  </si>
  <si>
    <t>26.02.24</t>
  </si>
  <si>
    <t>27.02.24</t>
  </si>
  <si>
    <t>28.02.24</t>
  </si>
  <si>
    <t>RASS TO BEWAR</t>
  </si>
  <si>
    <t>BEWAR TO JAIPUR</t>
  </si>
  <si>
    <t>JAIPUR TO KANPUR</t>
  </si>
  <si>
    <t>6000 RS CASH REDV UNCLE JI</t>
  </si>
  <si>
    <t>01.03.24</t>
  </si>
  <si>
    <t>KANPUR FERTILIZER</t>
  </si>
  <si>
    <t>(05.03.24 TO 11.03.24)</t>
  </si>
  <si>
    <t>11.03.24</t>
  </si>
  <si>
    <t>KANPUR TO VARANASHI</t>
  </si>
  <si>
    <t>VARANASHI TO WAIDHAN</t>
  </si>
  <si>
    <t>WAIDHAN TO SULYARI</t>
  </si>
  <si>
    <t>13.03.24</t>
  </si>
  <si>
    <t>14.03.24</t>
  </si>
  <si>
    <t>15.03.24</t>
  </si>
  <si>
    <t>380+</t>
  </si>
  <si>
    <t>16.03.24</t>
  </si>
  <si>
    <t>SAFETY</t>
  </si>
  <si>
    <t>17.03.24</t>
  </si>
  <si>
    <t>SULIYARI TO WAIDHAN</t>
  </si>
  <si>
    <t>WAIDHAN TO VARANASI</t>
  </si>
  <si>
    <t>18.03.24</t>
  </si>
  <si>
    <t>VARANASI TO KANPUR</t>
  </si>
  <si>
    <t>BUSTAND TO HOME</t>
  </si>
  <si>
    <t>26.03.24</t>
  </si>
  <si>
    <t>VARANASI TO RAMPUR</t>
  </si>
  <si>
    <t>28.03.24</t>
  </si>
  <si>
    <t>4000/- 23.03.24</t>
  </si>
  <si>
    <t>1000/-26.03.24</t>
  </si>
  <si>
    <t>VARANASI TO SINGROULI</t>
  </si>
  <si>
    <t>29.03.24</t>
  </si>
  <si>
    <t>30.03.24</t>
  </si>
  <si>
    <t>SINGROULI TO VARANASI</t>
  </si>
  <si>
    <t>31.03.24</t>
  </si>
  <si>
    <t>440+</t>
  </si>
  <si>
    <t>2640+</t>
  </si>
  <si>
    <t>2340+</t>
  </si>
  <si>
    <t>1590+</t>
  </si>
  <si>
    <t>360+</t>
  </si>
  <si>
    <t>10.04.24</t>
  </si>
  <si>
    <t>KANPUR TO VARANASI</t>
  </si>
  <si>
    <t>BUS STAND TO RAM NAGAR</t>
  </si>
  <si>
    <t>VARANASI TO BUS STAND</t>
  </si>
  <si>
    <t>BANARAS TO SINGROULI</t>
  </si>
  <si>
    <t>1230+</t>
  </si>
  <si>
    <t>12.04.24</t>
  </si>
  <si>
    <t>830+</t>
  </si>
  <si>
    <t>13.04.24</t>
  </si>
  <si>
    <t>190+</t>
  </si>
  <si>
    <t>14.04.24</t>
  </si>
  <si>
    <t>BIKE PETROL</t>
  </si>
  <si>
    <t>CHUNNA 12 KG.</t>
  </si>
  <si>
    <t>1290+</t>
  </si>
  <si>
    <t>15.04.24</t>
  </si>
  <si>
    <t>VARANSI TO KANPUR</t>
  </si>
  <si>
    <t>BUS STAND TO KANPUR</t>
  </si>
  <si>
    <t>27.04.24</t>
  </si>
  <si>
    <t>TARU ROAD TO BUS STAND</t>
  </si>
  <si>
    <t>VARANASI TO SINGRAOLUI</t>
  </si>
  <si>
    <t>330+</t>
  </si>
  <si>
    <t>29.04.24</t>
  </si>
  <si>
    <t>KAHAN</t>
  </si>
  <si>
    <t>PETROL</t>
  </si>
  <si>
    <t>SINGROULI TO WAIDHAN</t>
  </si>
  <si>
    <t>WAIDHAN TO SULIYARI</t>
  </si>
  <si>
    <t>WAIDHAN TO SINGROULI</t>
  </si>
  <si>
    <t>30.04.24</t>
  </si>
  <si>
    <t>01.05.24</t>
  </si>
  <si>
    <t>1130+</t>
  </si>
  <si>
    <t>480+</t>
  </si>
  <si>
    <t>02.05.24</t>
  </si>
  <si>
    <t>03.05.24</t>
  </si>
  <si>
    <t>04.05.24</t>
  </si>
  <si>
    <t>05.05.24</t>
  </si>
  <si>
    <t>RAKE EXP</t>
  </si>
  <si>
    <t>STAMP URGENT</t>
  </si>
  <si>
    <t>RACK AUTHRIZATION PRINT OUT</t>
  </si>
  <si>
    <t>SINGROULI TO SULIYARI</t>
  </si>
  <si>
    <t>06.05.24</t>
  </si>
  <si>
    <t>07.05.24</t>
  </si>
  <si>
    <t>430+</t>
  </si>
  <si>
    <t>08.05.24</t>
  </si>
  <si>
    <t>SULIYARI TO DEVSER</t>
  </si>
  <si>
    <t>DEVSER TO SATNA</t>
  </si>
  <si>
    <t>SATNA TO AMANGANJ</t>
  </si>
  <si>
    <t>HOTEL TO PLANT UP &amp; DOWN</t>
  </si>
  <si>
    <t>09.05.24</t>
  </si>
  <si>
    <t>10.05.24</t>
  </si>
  <si>
    <t>ROOM TO PLANT NO 2</t>
  </si>
  <si>
    <t>PLANT TO AMANGANJ</t>
  </si>
  <si>
    <t>DC BULB /CFL CHARGING WALI</t>
  </si>
  <si>
    <t>BOARD</t>
  </si>
  <si>
    <t>TAAR 10M</t>
  </si>
  <si>
    <t>HOLDER</t>
  </si>
  <si>
    <t>AMANGANJ TO ROOM</t>
  </si>
  <si>
    <t>ROOM TO PLANT</t>
  </si>
  <si>
    <t>PLANT TO ROOM</t>
  </si>
  <si>
    <t>ELECTRIC MISTRI</t>
  </si>
  <si>
    <t xml:space="preserve">ROOM </t>
  </si>
  <si>
    <t>HOTEL TO HOTEL</t>
  </si>
  <si>
    <t>11.05.24</t>
  </si>
  <si>
    <t>AUTO FRIGHT (COOLAR KA)</t>
  </si>
  <si>
    <t>12.05.24</t>
  </si>
  <si>
    <t>13.05.24</t>
  </si>
  <si>
    <t>14.05.24</t>
  </si>
  <si>
    <t>VIKKY BHAIYA TRANSFER</t>
  </si>
  <si>
    <t>15.05.24</t>
  </si>
  <si>
    <t>16.05.24</t>
  </si>
  <si>
    <t>17.05.24</t>
  </si>
  <si>
    <t>PLANT TO SIMARIYA THANA</t>
  </si>
  <si>
    <t>SUMARIYA TO PLANT</t>
  </si>
  <si>
    <t>18.05.24</t>
  </si>
  <si>
    <t>19.05.24</t>
  </si>
  <si>
    <t>20.05.24</t>
  </si>
  <si>
    <t>21.05.24</t>
  </si>
  <si>
    <t>22.05.24</t>
  </si>
  <si>
    <t>KIRAYA</t>
  </si>
  <si>
    <t>LEBAR</t>
  </si>
  <si>
    <t>23.05.24</t>
  </si>
  <si>
    <t>ELECTRIC BOARD</t>
  </si>
  <si>
    <t>CFL</t>
  </si>
  <si>
    <t>TAAR</t>
  </si>
  <si>
    <t>AMANGANJ (SAMAN LENE)</t>
  </si>
  <si>
    <t>PRINT OUT 5942</t>
  </si>
  <si>
    <t>24.05.24</t>
  </si>
  <si>
    <t>25.05.24</t>
  </si>
  <si>
    <t>26.05.24</t>
  </si>
  <si>
    <t>27.05.24</t>
  </si>
  <si>
    <t>28.05.24</t>
  </si>
  <si>
    <t>29.05.24</t>
  </si>
  <si>
    <t>30.05.24</t>
  </si>
  <si>
    <t>MARQUE TO ROCKET</t>
  </si>
  <si>
    <t>AMANGANJ</t>
  </si>
  <si>
    <t>31.05.24</t>
  </si>
  <si>
    <t>01.06.24</t>
  </si>
  <si>
    <t>HOTEL (KHANA KHANE)</t>
  </si>
  <si>
    <t>02.06.24</t>
  </si>
  <si>
    <t>03.06.24</t>
  </si>
  <si>
    <t>LOCK (TALA)</t>
  </si>
  <si>
    <t>04.06.24</t>
  </si>
  <si>
    <t>05.06.24</t>
  </si>
  <si>
    <t>06.06.24</t>
  </si>
  <si>
    <t>07.06.24</t>
  </si>
  <si>
    <t>PANNA</t>
  </si>
  <si>
    <t>PANNA TO PRAYAGRAJ</t>
  </si>
  <si>
    <t>PRAYAGRAJ TO KANPUR</t>
  </si>
  <si>
    <t>08.06.24</t>
  </si>
  <si>
    <t>24.06.24</t>
  </si>
  <si>
    <t xml:space="preserve">RAILWAY STATION </t>
  </si>
  <si>
    <t>KANPUR TO SATNA</t>
  </si>
  <si>
    <t>25.06.24</t>
  </si>
  <si>
    <t>SATNA TO PATNA</t>
  </si>
  <si>
    <t xml:space="preserve">PATMA TO AMAJ GANJ </t>
  </si>
  <si>
    <t>AMAN GANJ TO PAGRA</t>
  </si>
  <si>
    <t>26.06.24</t>
  </si>
  <si>
    <t>27.06.24</t>
  </si>
  <si>
    <t>28.06.24</t>
  </si>
  <si>
    <t>29.06.24</t>
  </si>
  <si>
    <t>RAJ KUMAR (J.K SAMPLE)</t>
  </si>
  <si>
    <t>30.06.24</t>
  </si>
  <si>
    <t>01.07.24</t>
  </si>
  <si>
    <t>02.07.24</t>
  </si>
  <si>
    <t>03.07.24</t>
  </si>
  <si>
    <t>RAJ KUMAR CASH FOR J.K SAMPLE</t>
  </si>
  <si>
    <t>04.07.24</t>
  </si>
  <si>
    <t>05.07.24</t>
  </si>
  <si>
    <t>06.07.24</t>
  </si>
  <si>
    <t>07.07.24</t>
  </si>
  <si>
    <t>ENTRY NHI H</t>
  </si>
  <si>
    <t>08.07.24</t>
  </si>
  <si>
    <t>09.07.24</t>
  </si>
  <si>
    <t>ROO RENT</t>
  </si>
  <si>
    <t>GADDA</t>
  </si>
  <si>
    <t>10.07.24</t>
  </si>
  <si>
    <t>AUTO EXP.(ROOM CHANGE AMAN GANJ TO AAGRA,
AAGRA TO AMAN GANJ</t>
  </si>
  <si>
    <t>11.07.24</t>
  </si>
  <si>
    <t>VIKKI BHAI SE</t>
  </si>
  <si>
    <t>CASH FOR SAMPLE(J.K)</t>
  </si>
  <si>
    <t>12.07.24</t>
  </si>
  <si>
    <t>13.07.24</t>
  </si>
  <si>
    <t>14.07.24</t>
  </si>
  <si>
    <t>15.07.24</t>
  </si>
  <si>
    <t>16.07.24</t>
  </si>
  <si>
    <t>17.07.24</t>
  </si>
  <si>
    <t>18.07.24</t>
  </si>
  <si>
    <t>19.07.24</t>
  </si>
  <si>
    <t>20.07.24</t>
  </si>
  <si>
    <t>21.07.24</t>
  </si>
  <si>
    <t>22.07.24</t>
  </si>
  <si>
    <t>MADICINE</t>
  </si>
  <si>
    <t>23.07.24</t>
  </si>
  <si>
    <t>DOCTOR DWA</t>
  </si>
  <si>
    <t>24.07.24</t>
  </si>
  <si>
    <t>25.07.24</t>
  </si>
  <si>
    <t>26.07.24</t>
  </si>
  <si>
    <t>27.07.24</t>
  </si>
  <si>
    <t>28.07.24</t>
  </si>
  <si>
    <t>29.07.24</t>
  </si>
  <si>
    <t xml:space="preserve"> RAJKUMAR JK SAMPLE</t>
  </si>
  <si>
    <t>30.07.24</t>
  </si>
  <si>
    <t>31.07.24</t>
  </si>
  <si>
    <t>MOBILR PHONE</t>
  </si>
  <si>
    <t>SIM</t>
  </si>
  <si>
    <t>CASH FOR RAJKUMAR</t>
  </si>
  <si>
    <t>01.08.24</t>
  </si>
  <si>
    <t>02.08.24</t>
  </si>
  <si>
    <t>03.08.24</t>
  </si>
  <si>
    <t>RAJ KUMAR JK</t>
  </si>
  <si>
    <t>BIKE BATTERY CHARGING</t>
  </si>
  <si>
    <t>04.08.24</t>
  </si>
  <si>
    <t>05.08.24</t>
  </si>
  <si>
    <t>06.08.24</t>
  </si>
  <si>
    <t>JCB</t>
  </si>
  <si>
    <t>LABOUR</t>
  </si>
  <si>
    <t>NAATA PANI ON ROAD</t>
  </si>
  <si>
    <t>07.08.24</t>
  </si>
  <si>
    <t>FOOD EXP.</t>
  </si>
  <si>
    <t>RAJ KUMAR</t>
  </si>
  <si>
    <t>RAJ KUMAR FOOD EXP.</t>
  </si>
  <si>
    <t>08.08.24</t>
  </si>
  <si>
    <t xml:space="preserve">KHANA </t>
  </si>
  <si>
    <t xml:space="preserve">RAJ KUMAR </t>
  </si>
  <si>
    <t>09.08.24</t>
  </si>
  <si>
    <t>10.08.24</t>
  </si>
  <si>
    <t>BABY REP.</t>
  </si>
  <si>
    <t>RAJ KUMAR JCB</t>
  </si>
  <si>
    <t>11.08.24</t>
  </si>
  <si>
    <t>12.08.24</t>
  </si>
  <si>
    <t>13.08.24</t>
  </si>
  <si>
    <t>CHUNA (7 KG)</t>
  </si>
  <si>
    <t>GERU(2 KG)</t>
  </si>
  <si>
    <t>AMAN GANJ TO PANNA</t>
  </si>
  <si>
    <t>PANNA TO SATNA</t>
  </si>
  <si>
    <t>SATNA TO KANPUR</t>
  </si>
  <si>
    <t>KANPUR TO HOME</t>
  </si>
  <si>
    <t>30.08.24</t>
  </si>
  <si>
    <t>BATTERY</t>
  </si>
  <si>
    <t>BIKE SERVICE</t>
  </si>
  <si>
    <t>27.08.24</t>
  </si>
  <si>
    <t xml:space="preserve">STATION </t>
  </si>
  <si>
    <t>ROOM EXP.(SATNA)</t>
  </si>
  <si>
    <t>28.08.24</t>
  </si>
  <si>
    <t>PATNA TO AMAN GANJ</t>
  </si>
  <si>
    <t>AMAN GANJ TO ROOM</t>
  </si>
  <si>
    <t>29.08.24</t>
  </si>
  <si>
    <t>31.08.24</t>
  </si>
  <si>
    <t>01.09.24</t>
  </si>
  <si>
    <t>02.09.24</t>
  </si>
  <si>
    <t>03.09.24</t>
  </si>
  <si>
    <t>HOTEL EXP.(ONE MONTH FOR AUGUST IN AMAN GANJ)</t>
  </si>
  <si>
    <t>04.09.24</t>
  </si>
  <si>
    <t>ROOM BIJLI BILL FOR 2 MONTH</t>
  </si>
  <si>
    <t>KALLU (KOYLA WALA J.K)</t>
  </si>
  <si>
    <t>AMANGANJ TO PANNA</t>
  </si>
  <si>
    <t>05.09.24</t>
  </si>
  <si>
    <t>KANPUR TO ROOM</t>
  </si>
  <si>
    <t>15.09.24</t>
  </si>
  <si>
    <t>KOYLA NAGAR PETROL</t>
  </si>
  <si>
    <t>16.09.24</t>
  </si>
  <si>
    <t>RANIYA PETROL</t>
  </si>
  <si>
    <t>25.09.24</t>
  </si>
  <si>
    <t>ROOM TO BUS STAND</t>
  </si>
  <si>
    <t>KANPUR TO DELHI</t>
  </si>
  <si>
    <t>DELHI TO MORADABAD</t>
  </si>
  <si>
    <t>26.09.24</t>
  </si>
  <si>
    <t>MORADABAD TO KASHIPUR</t>
  </si>
  <si>
    <t>KASHIPUR TO ROOM</t>
  </si>
  <si>
    <t>KASHIPUR TO PLANT</t>
  </si>
  <si>
    <t>KHANNA</t>
  </si>
  <si>
    <t>27.09.24</t>
  </si>
  <si>
    <t xml:space="preserve">PLANT </t>
  </si>
  <si>
    <t>PRINT UOT RENT AUTO</t>
  </si>
  <si>
    <t>28.09.24</t>
  </si>
  <si>
    <t>29.09.24</t>
  </si>
  <si>
    <t>30.09.24</t>
  </si>
  <si>
    <t>01.10.24</t>
  </si>
  <si>
    <t>02.10.24</t>
  </si>
  <si>
    <t>03.10.24</t>
  </si>
</sst>
</file>

<file path=xl/styles.xml><?xml version="1.0" encoding="utf-8"?>
<styleSheet xmlns="http://schemas.openxmlformats.org/spreadsheetml/2006/main">
  <numFmts count="1">
    <numFmt numFmtId="164" formatCode="[$-14009]d\.m\.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0" fillId="0" borderId="3" xfId="0" applyNumberForma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 vertical="top"/>
    </xf>
    <xf numFmtId="0" fontId="4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top"/>
    </xf>
    <xf numFmtId="0" fontId="1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36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top"/>
    </xf>
    <xf numFmtId="0" fontId="0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7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2"/>
  <sheetViews>
    <sheetView tabSelected="1" topLeftCell="A1984" zoomScale="130" zoomScaleNormal="130" workbookViewId="0">
      <selection activeCell="C2000" sqref="C2000"/>
    </sheetView>
  </sheetViews>
  <sheetFormatPr defaultRowHeight="15"/>
  <cols>
    <col min="1" max="1" width="3" style="70" customWidth="1"/>
    <col min="2" max="2" width="27.85546875" style="57" customWidth="1"/>
    <col min="3" max="3" width="48.5703125" style="57" bestFit="1" customWidth="1"/>
    <col min="4" max="4" width="9.140625" style="57"/>
    <col min="5" max="5" width="9.7109375" style="57" customWidth="1"/>
    <col min="6" max="6" width="18.140625" style="57" bestFit="1" customWidth="1"/>
    <col min="7" max="7" width="9.140625" style="45"/>
    <col min="8" max="8" width="9.140625" style="57"/>
    <col min="9" max="9" width="8.140625" style="57" customWidth="1"/>
    <col min="10" max="10" width="15.28515625" style="57" customWidth="1"/>
    <col min="11" max="11" width="11.85546875" style="57" customWidth="1"/>
    <col min="12" max="12" width="13.85546875" style="57" customWidth="1"/>
    <col min="13" max="16384" width="9.140625" style="57"/>
  </cols>
  <sheetData>
    <row r="1" spans="2:13" ht="24" thickBot="1">
      <c r="B1" s="29"/>
      <c r="C1" s="30" t="s">
        <v>0</v>
      </c>
      <c r="D1" s="31"/>
      <c r="E1" s="31"/>
      <c r="F1" s="32"/>
    </row>
    <row r="2" spans="2:13" ht="19.5" thickBot="1">
      <c r="B2" s="78" t="s">
        <v>1</v>
      </c>
      <c r="C2" s="79"/>
      <c r="D2" s="79"/>
      <c r="E2" s="79"/>
      <c r="F2" s="80"/>
      <c r="H2" s="33"/>
      <c r="I2" s="14" t="s">
        <v>192</v>
      </c>
      <c r="J2" s="14"/>
      <c r="K2" s="14"/>
      <c r="L2" s="14"/>
      <c r="M2" s="34"/>
    </row>
    <row r="3" spans="2:13" ht="15.75" thickBot="1">
      <c r="B3" s="2" t="s">
        <v>2</v>
      </c>
      <c r="C3" s="3" t="s">
        <v>3</v>
      </c>
      <c r="D3" s="3" t="s">
        <v>4</v>
      </c>
      <c r="E3" s="3" t="s">
        <v>5</v>
      </c>
      <c r="F3" s="4" t="s">
        <v>6</v>
      </c>
      <c r="H3" s="35" t="s">
        <v>174</v>
      </c>
      <c r="I3" s="36" t="s">
        <v>175</v>
      </c>
      <c r="J3" s="36" t="s">
        <v>176</v>
      </c>
      <c r="K3" s="36" t="s">
        <v>177</v>
      </c>
      <c r="L3" s="36" t="s">
        <v>178</v>
      </c>
      <c r="M3" s="37" t="s">
        <v>179</v>
      </c>
    </row>
    <row r="4" spans="2:13">
      <c r="B4" s="5"/>
      <c r="C4" s="3" t="s">
        <v>7</v>
      </c>
      <c r="D4" s="3">
        <v>750</v>
      </c>
      <c r="E4" s="6">
        <v>3000</v>
      </c>
      <c r="F4" s="4"/>
      <c r="H4" s="5" t="s">
        <v>180</v>
      </c>
      <c r="I4" s="5">
        <v>4600</v>
      </c>
      <c r="J4" s="5">
        <v>4590</v>
      </c>
      <c r="K4" s="5">
        <v>480</v>
      </c>
      <c r="L4" s="5">
        <v>10300</v>
      </c>
      <c r="M4" s="5">
        <f>SUM(I4:L4)</f>
        <v>19970</v>
      </c>
    </row>
    <row r="5" spans="2:13">
      <c r="B5" s="7"/>
      <c r="C5" s="5" t="s">
        <v>8</v>
      </c>
      <c r="D5" s="5">
        <v>100</v>
      </c>
      <c r="E5" s="6"/>
      <c r="F5" s="8"/>
      <c r="H5" s="5" t="s">
        <v>181</v>
      </c>
      <c r="I5" s="5">
        <v>7300</v>
      </c>
      <c r="J5" s="5">
        <v>3090</v>
      </c>
      <c r="K5" s="5">
        <v>4950</v>
      </c>
      <c r="L5" s="5">
        <v>14500</v>
      </c>
      <c r="M5" s="5">
        <f t="shared" ref="M5:M6" si="0">SUM(I5:L5)</f>
        <v>29840</v>
      </c>
    </row>
    <row r="6" spans="2:13">
      <c r="B6" s="9" t="s">
        <v>9</v>
      </c>
      <c r="C6" s="5" t="s">
        <v>10</v>
      </c>
      <c r="D6" s="5">
        <v>100</v>
      </c>
      <c r="E6" s="6"/>
      <c r="F6" s="8"/>
      <c r="H6" s="5" t="s">
        <v>182</v>
      </c>
      <c r="I6" s="5">
        <v>7000</v>
      </c>
      <c r="J6" s="5">
        <v>14570</v>
      </c>
      <c r="K6" s="5">
        <v>13250</v>
      </c>
      <c r="L6" s="5">
        <v>11800</v>
      </c>
      <c r="M6" s="5">
        <f t="shared" si="0"/>
        <v>46620</v>
      </c>
    </row>
    <row r="7" spans="2:13">
      <c r="B7" s="9"/>
      <c r="C7" s="5" t="s">
        <v>11</v>
      </c>
      <c r="D7" s="5">
        <v>40</v>
      </c>
      <c r="E7" s="5"/>
      <c r="F7" s="8"/>
      <c r="H7" s="5" t="s">
        <v>191</v>
      </c>
      <c r="I7" s="5">
        <v>5100</v>
      </c>
      <c r="J7" s="5">
        <v>6650</v>
      </c>
      <c r="K7" s="5">
        <v>1550</v>
      </c>
      <c r="L7" s="5">
        <v>8400</v>
      </c>
      <c r="M7" s="5">
        <f>SUM(I7:L7)</f>
        <v>21700</v>
      </c>
    </row>
    <row r="8" spans="2:13" ht="15.75" thickBot="1">
      <c r="B8" s="9"/>
      <c r="C8" s="5" t="s">
        <v>12</v>
      </c>
      <c r="D8" s="5">
        <v>300</v>
      </c>
      <c r="E8" s="5"/>
      <c r="F8" s="8"/>
      <c r="M8" s="40"/>
    </row>
    <row r="9" spans="2:13" ht="15.75" thickBot="1">
      <c r="B9" s="9"/>
      <c r="C9" s="5" t="s">
        <v>13</v>
      </c>
      <c r="D9" s="5">
        <v>40</v>
      </c>
      <c r="E9" s="5"/>
      <c r="F9" s="8"/>
      <c r="J9" s="29" t="s">
        <v>187</v>
      </c>
      <c r="K9" s="38"/>
      <c r="L9" s="39"/>
    </row>
    <row r="10" spans="2:13" ht="15.75" thickBot="1">
      <c r="B10" s="10"/>
      <c r="C10" s="11" t="s">
        <v>14</v>
      </c>
      <c r="D10" s="11">
        <v>800</v>
      </c>
      <c r="E10" s="11"/>
      <c r="F10" s="12">
        <f>E4-D11</f>
        <v>870</v>
      </c>
      <c r="J10" s="3" t="s">
        <v>183</v>
      </c>
      <c r="K10" s="3" t="s">
        <v>184</v>
      </c>
      <c r="L10" s="3" t="s">
        <v>185</v>
      </c>
    </row>
    <row r="11" spans="2:13" ht="15.75" thickBot="1">
      <c r="B11" s="13" t="s">
        <v>15</v>
      </c>
      <c r="C11" s="14" t="s">
        <v>16</v>
      </c>
      <c r="D11" s="15">
        <f>SUM(D4:D10)</f>
        <v>2130</v>
      </c>
      <c r="E11" s="16"/>
      <c r="F11" s="17"/>
      <c r="J11" s="23" t="s">
        <v>1</v>
      </c>
      <c r="K11" s="23">
        <v>3000</v>
      </c>
      <c r="L11" s="23" t="s">
        <v>186</v>
      </c>
    </row>
    <row r="12" spans="2:13" ht="19.5" thickBot="1">
      <c r="B12" s="81" t="s">
        <v>17</v>
      </c>
      <c r="C12" s="82"/>
      <c r="D12" s="82"/>
      <c r="E12" s="82"/>
      <c r="F12" s="83"/>
      <c r="J12" s="23" t="s">
        <v>17</v>
      </c>
      <c r="K12" s="23">
        <v>2000</v>
      </c>
      <c r="L12" s="23" t="s">
        <v>186</v>
      </c>
    </row>
    <row r="13" spans="2:13">
      <c r="B13" s="2" t="s">
        <v>2</v>
      </c>
      <c r="C13" s="3" t="s">
        <v>3</v>
      </c>
      <c r="D13" s="3" t="s">
        <v>4</v>
      </c>
      <c r="E13" s="3" t="s">
        <v>5</v>
      </c>
      <c r="F13" s="4" t="s">
        <v>6</v>
      </c>
      <c r="J13" s="23" t="s">
        <v>23</v>
      </c>
      <c r="K13" s="23">
        <v>2000</v>
      </c>
      <c r="L13" s="23" t="s">
        <v>186</v>
      </c>
    </row>
    <row r="14" spans="2:13">
      <c r="B14" s="5"/>
      <c r="C14" s="3" t="s">
        <v>11</v>
      </c>
      <c r="D14" s="3">
        <v>30</v>
      </c>
      <c r="E14" s="6">
        <v>2000</v>
      </c>
      <c r="F14" s="4"/>
      <c r="J14" s="23" t="s">
        <v>28</v>
      </c>
      <c r="K14" s="23">
        <v>3000</v>
      </c>
      <c r="L14" s="23" t="s">
        <v>186</v>
      </c>
    </row>
    <row r="15" spans="2:13">
      <c r="B15" s="7" t="s">
        <v>18</v>
      </c>
      <c r="C15" s="5" t="s">
        <v>13</v>
      </c>
      <c r="D15" s="5">
        <v>40</v>
      </c>
      <c r="E15" s="6"/>
      <c r="F15" s="8"/>
      <c r="J15" s="23" t="s">
        <v>36</v>
      </c>
      <c r="K15" s="23">
        <v>2000</v>
      </c>
      <c r="L15" s="23" t="s">
        <v>186</v>
      </c>
    </row>
    <row r="16" spans="2:13">
      <c r="B16" s="9">
        <v>870</v>
      </c>
      <c r="C16" s="5" t="s">
        <v>11</v>
      </c>
      <c r="D16" s="5">
        <v>30</v>
      </c>
      <c r="E16" s="6"/>
      <c r="F16" s="8"/>
      <c r="J16" s="23" t="s">
        <v>37</v>
      </c>
      <c r="K16" s="23">
        <v>1000</v>
      </c>
      <c r="L16" s="23" t="s">
        <v>186</v>
      </c>
    </row>
    <row r="17" spans="2:12" ht="15.75" thickBot="1">
      <c r="B17" s="9"/>
      <c r="C17" s="5" t="s">
        <v>12</v>
      </c>
      <c r="D17" s="5">
        <v>300</v>
      </c>
      <c r="E17" s="5"/>
      <c r="F17" s="8"/>
      <c r="J17" s="23" t="s">
        <v>39</v>
      </c>
      <c r="K17" s="23">
        <v>3000</v>
      </c>
      <c r="L17" s="23" t="s">
        <v>186</v>
      </c>
    </row>
    <row r="18" spans="2:12" ht="15.75" thickBot="1">
      <c r="B18" s="9"/>
      <c r="C18" s="5" t="s">
        <v>13</v>
      </c>
      <c r="D18" s="5">
        <v>30</v>
      </c>
      <c r="E18" s="5"/>
      <c r="F18" s="8"/>
      <c r="J18" s="33" t="s">
        <v>179</v>
      </c>
      <c r="K18" s="14">
        <f>SUM(K8:K17)</f>
        <v>16000</v>
      </c>
      <c r="L18" s="60"/>
    </row>
    <row r="19" spans="2:12" ht="15.75" thickBot="1">
      <c r="B19" s="9"/>
      <c r="C19" s="5" t="s">
        <v>14</v>
      </c>
      <c r="D19" s="5">
        <v>800</v>
      </c>
      <c r="E19" s="5"/>
      <c r="F19" s="8">
        <f>E14-D20+B16</f>
        <v>1640</v>
      </c>
    </row>
    <row r="20" spans="2:12" ht="15.75" thickBot="1">
      <c r="B20" s="13"/>
      <c r="C20" s="14" t="s">
        <v>16</v>
      </c>
      <c r="D20" s="15">
        <f>SUM(D14:D19)</f>
        <v>1230</v>
      </c>
      <c r="E20" s="16"/>
      <c r="F20" s="17"/>
    </row>
    <row r="21" spans="2:12" ht="19.5" thickBot="1">
      <c r="B21" s="81" t="s">
        <v>19</v>
      </c>
      <c r="C21" s="82"/>
      <c r="D21" s="82"/>
      <c r="E21" s="82"/>
      <c r="F21" s="83"/>
    </row>
    <row r="22" spans="2:12" ht="15.75" thickBot="1">
      <c r="B22" s="2" t="s">
        <v>2</v>
      </c>
      <c r="C22" s="3" t="s">
        <v>3</v>
      </c>
      <c r="D22" s="3" t="s">
        <v>4</v>
      </c>
      <c r="E22" s="3" t="s">
        <v>5</v>
      </c>
      <c r="F22" s="4" t="s">
        <v>6</v>
      </c>
    </row>
    <row r="23" spans="2:12" ht="15.75" thickBot="1">
      <c r="B23" s="5"/>
      <c r="C23" s="3" t="s">
        <v>11</v>
      </c>
      <c r="D23" s="3">
        <v>30</v>
      </c>
      <c r="E23" s="6"/>
      <c r="F23" s="4"/>
      <c r="J23" s="29" t="s">
        <v>188</v>
      </c>
      <c r="K23" s="38"/>
      <c r="L23" s="39"/>
    </row>
    <row r="24" spans="2:12">
      <c r="B24" s="7"/>
      <c r="C24" s="5" t="s">
        <v>21</v>
      </c>
      <c r="D24" s="5">
        <v>300</v>
      </c>
      <c r="E24" s="6"/>
      <c r="F24" s="8"/>
      <c r="J24" s="3" t="s">
        <v>183</v>
      </c>
      <c r="K24" s="3" t="s">
        <v>184</v>
      </c>
      <c r="L24" s="3" t="s">
        <v>185</v>
      </c>
    </row>
    <row r="25" spans="2:12">
      <c r="B25" s="9">
        <v>1640</v>
      </c>
      <c r="C25" s="5" t="s">
        <v>22</v>
      </c>
      <c r="D25" s="5">
        <v>30</v>
      </c>
      <c r="E25" s="6"/>
      <c r="F25" s="8"/>
      <c r="J25" s="23" t="s">
        <v>54</v>
      </c>
      <c r="K25" s="23">
        <v>3000</v>
      </c>
      <c r="L25" s="23" t="s">
        <v>186</v>
      </c>
    </row>
    <row r="26" spans="2:12" ht="15.75" thickBot="1">
      <c r="B26" s="9"/>
      <c r="C26" s="5" t="s">
        <v>14</v>
      </c>
      <c r="D26" s="5">
        <v>800</v>
      </c>
      <c r="E26" s="5"/>
      <c r="F26" s="8">
        <f>E23-D27+B25</f>
        <v>480</v>
      </c>
      <c r="J26" s="23" t="s">
        <v>57</v>
      </c>
      <c r="K26" s="23">
        <v>3000</v>
      </c>
      <c r="L26" s="23" t="s">
        <v>186</v>
      </c>
    </row>
    <row r="27" spans="2:12">
      <c r="B27" s="18"/>
      <c r="C27" s="1" t="s">
        <v>16</v>
      </c>
      <c r="D27" s="19">
        <f>SUM(D23:D26)</f>
        <v>1160</v>
      </c>
      <c r="E27" s="20"/>
      <c r="F27" s="21"/>
      <c r="J27" s="23" t="s">
        <v>59</v>
      </c>
      <c r="K27" s="23">
        <v>3000</v>
      </c>
      <c r="L27" s="23" t="s">
        <v>186</v>
      </c>
    </row>
    <row r="28" spans="2:12" ht="18.75">
      <c r="B28" s="71" t="s">
        <v>23</v>
      </c>
      <c r="C28" s="71"/>
      <c r="D28" s="71"/>
      <c r="E28" s="71"/>
      <c r="F28" s="71"/>
      <c r="J28" s="23" t="s">
        <v>63</v>
      </c>
      <c r="K28" s="23">
        <v>5000</v>
      </c>
      <c r="L28" s="23" t="s">
        <v>186</v>
      </c>
    </row>
    <row r="29" spans="2:12">
      <c r="B29" s="5" t="s">
        <v>2</v>
      </c>
      <c r="C29" s="5" t="s">
        <v>3</v>
      </c>
      <c r="D29" s="5" t="s">
        <v>4</v>
      </c>
      <c r="E29" s="5" t="s">
        <v>5</v>
      </c>
      <c r="F29" s="4" t="s">
        <v>6</v>
      </c>
      <c r="J29" s="23" t="s">
        <v>69</v>
      </c>
      <c r="K29" s="23">
        <v>3000</v>
      </c>
      <c r="L29" s="23" t="s">
        <v>186</v>
      </c>
    </row>
    <row r="30" spans="2:12">
      <c r="B30" s="5"/>
      <c r="C30" s="5" t="s">
        <v>11</v>
      </c>
      <c r="D30" s="5">
        <v>40</v>
      </c>
      <c r="E30" s="22">
        <v>2000</v>
      </c>
      <c r="F30" s="5"/>
      <c r="J30" s="23" t="s">
        <v>71</v>
      </c>
      <c r="K30" s="23">
        <v>3000</v>
      </c>
      <c r="L30" s="23" t="s">
        <v>186</v>
      </c>
    </row>
    <row r="31" spans="2:12">
      <c r="B31" s="22" t="s">
        <v>18</v>
      </c>
      <c r="C31" s="5" t="s">
        <v>24</v>
      </c>
      <c r="D31" s="5">
        <v>300</v>
      </c>
      <c r="E31" s="22"/>
      <c r="F31" s="5"/>
      <c r="J31" s="23" t="s">
        <v>74</v>
      </c>
      <c r="K31" s="23">
        <v>5000</v>
      </c>
      <c r="L31" s="23" t="s">
        <v>186</v>
      </c>
    </row>
    <row r="32" spans="2:12">
      <c r="B32" s="22">
        <v>480</v>
      </c>
      <c r="C32" s="5" t="s">
        <v>25</v>
      </c>
      <c r="D32" s="5">
        <v>50</v>
      </c>
      <c r="E32" s="22"/>
      <c r="F32" s="5"/>
      <c r="J32" s="23" t="s">
        <v>196</v>
      </c>
      <c r="K32" s="23">
        <v>8000</v>
      </c>
      <c r="L32" s="23" t="s">
        <v>190</v>
      </c>
    </row>
    <row r="33" spans="2:12" ht="15.75" thickBot="1">
      <c r="B33" s="22"/>
      <c r="C33" s="5" t="s">
        <v>22</v>
      </c>
      <c r="D33" s="5">
        <v>30</v>
      </c>
      <c r="E33" s="5"/>
      <c r="F33" s="23"/>
      <c r="J33" s="23" t="s">
        <v>80</v>
      </c>
      <c r="K33" s="23">
        <v>4000</v>
      </c>
      <c r="L33" s="23" t="s">
        <v>186</v>
      </c>
    </row>
    <row r="34" spans="2:12" ht="15.75" thickBot="1">
      <c r="B34" s="22"/>
      <c r="C34" s="5" t="s">
        <v>14</v>
      </c>
      <c r="D34" s="5">
        <v>800</v>
      </c>
      <c r="E34" s="5"/>
      <c r="F34" s="5">
        <f>E30-D35+B32</f>
        <v>1260</v>
      </c>
      <c r="J34" s="33" t="s">
        <v>179</v>
      </c>
      <c r="K34" s="14">
        <f>SUM(K24:K33)</f>
        <v>37000</v>
      </c>
      <c r="L34" s="60"/>
    </row>
    <row r="35" spans="2:12">
      <c r="B35" s="24"/>
      <c r="C35" s="5" t="s">
        <v>16</v>
      </c>
      <c r="D35" s="5">
        <f>SUM(D30:D34)</f>
        <v>1220</v>
      </c>
      <c r="E35" s="23"/>
      <c r="F35" s="22"/>
    </row>
    <row r="36" spans="2:12" ht="19.5" thickBot="1">
      <c r="B36" s="71" t="s">
        <v>26</v>
      </c>
      <c r="C36" s="71"/>
      <c r="D36" s="71"/>
      <c r="E36" s="71"/>
      <c r="F36" s="71"/>
    </row>
    <row r="37" spans="2:12" ht="15.75" thickBot="1">
      <c r="B37" s="5" t="s">
        <v>2</v>
      </c>
      <c r="C37" s="5" t="s">
        <v>3</v>
      </c>
      <c r="D37" s="5" t="s">
        <v>4</v>
      </c>
      <c r="E37" s="5" t="s">
        <v>5</v>
      </c>
      <c r="F37" s="4" t="s">
        <v>6</v>
      </c>
      <c r="J37" s="29" t="s">
        <v>189</v>
      </c>
      <c r="K37" s="38"/>
      <c r="L37" s="39"/>
    </row>
    <row r="38" spans="2:12">
      <c r="B38" s="5"/>
      <c r="C38" s="5" t="s">
        <v>11</v>
      </c>
      <c r="D38" s="5">
        <v>30</v>
      </c>
      <c r="E38" s="22"/>
      <c r="F38" s="5"/>
      <c r="J38" s="3" t="s">
        <v>183</v>
      </c>
      <c r="K38" s="3" t="s">
        <v>184</v>
      </c>
      <c r="L38" s="3" t="s">
        <v>185</v>
      </c>
    </row>
    <row r="39" spans="2:12">
      <c r="B39" s="22"/>
      <c r="C39" s="5" t="s">
        <v>27</v>
      </c>
      <c r="D39" s="5">
        <v>300</v>
      </c>
      <c r="E39" s="22"/>
      <c r="F39" s="5"/>
      <c r="J39" s="23" t="s">
        <v>85</v>
      </c>
      <c r="K39" s="23">
        <v>5000</v>
      </c>
      <c r="L39" s="23" t="s">
        <v>190</v>
      </c>
    </row>
    <row r="40" spans="2:12">
      <c r="B40" s="22">
        <v>1260</v>
      </c>
      <c r="C40" s="5" t="s">
        <v>22</v>
      </c>
      <c r="D40" s="5">
        <v>30</v>
      </c>
      <c r="E40" s="22"/>
      <c r="F40" s="5"/>
      <c r="J40" s="23" t="s">
        <v>100</v>
      </c>
      <c r="K40" s="23">
        <v>15000</v>
      </c>
      <c r="L40" s="23" t="s">
        <v>186</v>
      </c>
    </row>
    <row r="41" spans="2:12">
      <c r="B41" s="22"/>
      <c r="C41" s="5" t="s">
        <v>14</v>
      </c>
      <c r="D41" s="5">
        <v>800</v>
      </c>
      <c r="E41" s="5"/>
      <c r="F41" s="5">
        <f>E38-D42+B40</f>
        <v>100</v>
      </c>
      <c r="J41" s="23" t="s">
        <v>109</v>
      </c>
      <c r="K41" s="23">
        <v>5000</v>
      </c>
      <c r="L41" s="23" t="s">
        <v>190</v>
      </c>
    </row>
    <row r="42" spans="2:12">
      <c r="B42" s="24"/>
      <c r="C42" s="5" t="s">
        <v>16</v>
      </c>
      <c r="D42" s="5">
        <f>SUM(D38:D41)</f>
        <v>1160</v>
      </c>
      <c r="E42" s="23"/>
      <c r="F42" s="22"/>
      <c r="J42" s="23" t="s">
        <v>115</v>
      </c>
      <c r="K42" s="23">
        <v>3000</v>
      </c>
      <c r="L42" s="23" t="s">
        <v>186</v>
      </c>
    </row>
    <row r="43" spans="2:12" ht="18.75">
      <c r="B43" s="71" t="s">
        <v>28</v>
      </c>
      <c r="C43" s="71"/>
      <c r="D43" s="71"/>
      <c r="E43" s="71"/>
      <c r="F43" s="71"/>
      <c r="J43" s="23" t="s">
        <v>123</v>
      </c>
      <c r="K43" s="23">
        <v>4000</v>
      </c>
      <c r="L43" s="23" t="s">
        <v>186</v>
      </c>
    </row>
    <row r="44" spans="2:12">
      <c r="B44" s="5" t="s">
        <v>2</v>
      </c>
      <c r="C44" s="5" t="s">
        <v>3</v>
      </c>
      <c r="D44" s="5" t="s">
        <v>4</v>
      </c>
      <c r="E44" s="5" t="s">
        <v>5</v>
      </c>
      <c r="F44" s="4" t="s">
        <v>6</v>
      </c>
      <c r="J44" s="23" t="s">
        <v>133</v>
      </c>
      <c r="K44" s="23">
        <v>3000</v>
      </c>
      <c r="L44" s="23" t="s">
        <v>186</v>
      </c>
    </row>
    <row r="45" spans="2:12">
      <c r="B45" s="5"/>
      <c r="C45" s="5" t="s">
        <v>11</v>
      </c>
      <c r="D45" s="5">
        <v>40</v>
      </c>
      <c r="E45" s="22">
        <v>3000</v>
      </c>
      <c r="F45" s="5"/>
      <c r="J45" s="23" t="s">
        <v>137</v>
      </c>
      <c r="K45" s="23">
        <v>4000</v>
      </c>
      <c r="L45" s="23" t="s">
        <v>186</v>
      </c>
    </row>
    <row r="46" spans="2:12" ht="15.75" thickBot="1">
      <c r="B46" s="22" t="s">
        <v>29</v>
      </c>
      <c r="C46" s="5" t="s">
        <v>30</v>
      </c>
      <c r="D46" s="5">
        <v>300</v>
      </c>
      <c r="E46" s="22"/>
      <c r="F46" s="5"/>
      <c r="J46" s="23" t="s">
        <v>143</v>
      </c>
      <c r="K46" s="23">
        <v>4000</v>
      </c>
      <c r="L46" s="23" t="s">
        <v>186</v>
      </c>
    </row>
    <row r="47" spans="2:12" ht="15.75" thickBot="1">
      <c r="B47" s="22">
        <v>100</v>
      </c>
      <c r="C47" s="5" t="s">
        <v>22</v>
      </c>
      <c r="D47" s="5">
        <v>30</v>
      </c>
      <c r="E47" s="22"/>
      <c r="F47" s="5"/>
      <c r="J47" s="33" t="s">
        <v>179</v>
      </c>
      <c r="K47" s="14">
        <f>SUM(K37:K46)</f>
        <v>43000</v>
      </c>
      <c r="L47" s="60"/>
    </row>
    <row r="48" spans="2:12">
      <c r="B48" s="22"/>
      <c r="C48" s="5" t="s">
        <v>14</v>
      </c>
      <c r="D48" s="5">
        <v>800</v>
      </c>
      <c r="E48" s="5"/>
      <c r="F48" s="5">
        <f>E45-D49+B47</f>
        <v>1930</v>
      </c>
    </row>
    <row r="49" spans="2:12">
      <c r="B49" s="24"/>
      <c r="C49" s="5" t="s">
        <v>16</v>
      </c>
      <c r="D49" s="5">
        <f>SUM(D45:D48)</f>
        <v>1170</v>
      </c>
      <c r="E49" s="23"/>
      <c r="F49" s="22"/>
    </row>
    <row r="50" spans="2:12" ht="19.5" thickBot="1">
      <c r="B50" s="71" t="s">
        <v>31</v>
      </c>
      <c r="C50" s="71"/>
      <c r="D50" s="71"/>
      <c r="E50" s="71"/>
      <c r="F50" s="71"/>
    </row>
    <row r="51" spans="2:12" ht="15.75" thickBot="1">
      <c r="B51" s="5" t="s">
        <v>2</v>
      </c>
      <c r="C51" s="5" t="s">
        <v>3</v>
      </c>
      <c r="D51" s="5" t="s">
        <v>4</v>
      </c>
      <c r="E51" s="5" t="s">
        <v>5</v>
      </c>
      <c r="F51" s="4" t="s">
        <v>6</v>
      </c>
      <c r="J51" s="29" t="s">
        <v>193</v>
      </c>
      <c r="K51" s="38"/>
      <c r="L51" s="39"/>
    </row>
    <row r="52" spans="2:12">
      <c r="B52" s="5"/>
      <c r="C52" s="5" t="s">
        <v>11</v>
      </c>
      <c r="D52" s="5">
        <v>40</v>
      </c>
      <c r="E52" s="22"/>
      <c r="F52" s="5"/>
      <c r="J52" s="3" t="s">
        <v>183</v>
      </c>
      <c r="K52" s="3" t="s">
        <v>184</v>
      </c>
      <c r="L52" s="3" t="s">
        <v>185</v>
      </c>
    </row>
    <row r="53" spans="2:12">
      <c r="B53" s="22"/>
      <c r="C53" s="5" t="s">
        <v>8</v>
      </c>
      <c r="D53" s="5">
        <v>300</v>
      </c>
      <c r="E53" s="22"/>
      <c r="F53" s="5"/>
      <c r="J53" s="23" t="s">
        <v>152</v>
      </c>
      <c r="K53" s="23">
        <v>4000</v>
      </c>
      <c r="L53" s="23" t="s">
        <v>186</v>
      </c>
    </row>
    <row r="54" spans="2:12">
      <c r="B54" s="22">
        <v>1930</v>
      </c>
      <c r="C54" s="5" t="s">
        <v>22</v>
      </c>
      <c r="D54" s="5">
        <v>30</v>
      </c>
      <c r="E54" s="22"/>
      <c r="F54" s="5"/>
      <c r="J54" s="23" t="s">
        <v>156</v>
      </c>
      <c r="K54" s="23">
        <v>3000</v>
      </c>
      <c r="L54" s="23" t="s">
        <v>186</v>
      </c>
    </row>
    <row r="55" spans="2:12">
      <c r="B55" s="22"/>
      <c r="C55" s="5" t="s">
        <v>32</v>
      </c>
      <c r="D55" s="5">
        <v>100</v>
      </c>
      <c r="E55" s="22"/>
      <c r="F55" s="5"/>
      <c r="J55" s="23" t="s">
        <v>194</v>
      </c>
      <c r="K55" s="23">
        <v>4000</v>
      </c>
      <c r="L55" s="23" t="s">
        <v>186</v>
      </c>
    </row>
    <row r="56" spans="2:12">
      <c r="B56" s="22"/>
      <c r="C56" s="5" t="s">
        <v>14</v>
      </c>
      <c r="D56" s="5">
        <v>900</v>
      </c>
      <c r="E56" s="5"/>
      <c r="F56" s="5">
        <f>E52-D57+B54</f>
        <v>560</v>
      </c>
      <c r="J56" s="23" t="s">
        <v>166</v>
      </c>
      <c r="K56" s="23">
        <v>4000</v>
      </c>
      <c r="L56" s="23" t="s">
        <v>186</v>
      </c>
    </row>
    <row r="57" spans="2:12" ht="15.75" thickBot="1">
      <c r="B57" s="24"/>
      <c r="C57" s="5" t="s">
        <v>16</v>
      </c>
      <c r="D57" s="5">
        <f>SUM(D52:D56)</f>
        <v>1370</v>
      </c>
      <c r="E57" s="23"/>
      <c r="F57" s="22"/>
      <c r="J57" s="23" t="s">
        <v>173</v>
      </c>
      <c r="K57" s="23">
        <v>3000</v>
      </c>
      <c r="L57" s="23" t="s">
        <v>186</v>
      </c>
    </row>
    <row r="58" spans="2:12" ht="19.5" thickBot="1">
      <c r="B58" s="71" t="s">
        <v>33</v>
      </c>
      <c r="C58" s="71"/>
      <c r="D58" s="71"/>
      <c r="E58" s="71"/>
      <c r="F58" s="71"/>
      <c r="J58" s="33" t="s">
        <v>179</v>
      </c>
      <c r="K58" s="14">
        <f>SUM(K52:K57)</f>
        <v>18000</v>
      </c>
      <c r="L58" s="60"/>
    </row>
    <row r="59" spans="2:12">
      <c r="B59" s="5" t="s">
        <v>2</v>
      </c>
      <c r="C59" s="5" t="s">
        <v>3</v>
      </c>
      <c r="D59" s="5" t="s">
        <v>4</v>
      </c>
      <c r="E59" s="5" t="s">
        <v>5</v>
      </c>
      <c r="F59" s="4" t="s">
        <v>6</v>
      </c>
    </row>
    <row r="60" spans="2:12">
      <c r="B60" s="5"/>
      <c r="C60" s="5" t="s">
        <v>11</v>
      </c>
      <c r="D60" s="5">
        <v>50</v>
      </c>
      <c r="E60" s="22"/>
      <c r="F60" s="5"/>
    </row>
    <row r="61" spans="2:12">
      <c r="B61" s="22"/>
      <c r="C61" s="5" t="s">
        <v>8</v>
      </c>
      <c r="D61" s="5">
        <v>300</v>
      </c>
      <c r="E61" s="22"/>
      <c r="F61" s="5"/>
    </row>
    <row r="62" spans="2:12">
      <c r="B62" s="22">
        <v>560</v>
      </c>
      <c r="C62" s="5" t="s">
        <v>22</v>
      </c>
      <c r="D62" s="5">
        <v>50</v>
      </c>
      <c r="E62" s="22"/>
      <c r="F62" s="5"/>
    </row>
    <row r="63" spans="2:12">
      <c r="B63" s="22"/>
      <c r="C63" s="5" t="s">
        <v>32</v>
      </c>
      <c r="D63" s="5">
        <v>100</v>
      </c>
      <c r="E63" s="22"/>
      <c r="F63" s="5"/>
    </row>
    <row r="64" spans="2:12">
      <c r="B64" s="22"/>
      <c r="C64" s="5" t="s">
        <v>14</v>
      </c>
      <c r="D64" s="5">
        <v>800</v>
      </c>
      <c r="E64" s="5"/>
      <c r="F64" s="5">
        <f>E60-D65+B62</f>
        <v>-740</v>
      </c>
    </row>
    <row r="65" spans="2:6">
      <c r="B65" s="24"/>
      <c r="C65" s="5" t="s">
        <v>16</v>
      </c>
      <c r="D65" s="5">
        <f>SUM(D60:D64)</f>
        <v>1300</v>
      </c>
      <c r="E65" s="23"/>
      <c r="F65" s="22"/>
    </row>
    <row r="66" spans="2:6" ht="18.75">
      <c r="B66" s="71" t="s">
        <v>34</v>
      </c>
      <c r="C66" s="71"/>
      <c r="D66" s="71"/>
      <c r="E66" s="71"/>
      <c r="F66" s="71"/>
    </row>
    <row r="67" spans="2:6">
      <c r="B67" s="5" t="s">
        <v>2</v>
      </c>
      <c r="C67" s="5" t="s">
        <v>3</v>
      </c>
      <c r="D67" s="5" t="s">
        <v>4</v>
      </c>
      <c r="E67" s="5" t="s">
        <v>5</v>
      </c>
      <c r="F67" s="4" t="s">
        <v>6</v>
      </c>
    </row>
    <row r="68" spans="2:6">
      <c r="B68" s="5"/>
      <c r="C68" s="5" t="s">
        <v>11</v>
      </c>
      <c r="D68" s="5">
        <v>40</v>
      </c>
      <c r="E68" s="22"/>
      <c r="F68" s="5"/>
    </row>
    <row r="69" spans="2:6">
      <c r="B69" s="22"/>
      <c r="C69" s="5" t="s">
        <v>8</v>
      </c>
      <c r="D69" s="5">
        <v>300</v>
      </c>
      <c r="E69" s="22"/>
      <c r="F69" s="5"/>
    </row>
    <row r="70" spans="2:6">
      <c r="B70" s="22">
        <v>-740</v>
      </c>
      <c r="C70" s="5" t="s">
        <v>22</v>
      </c>
      <c r="D70" s="5">
        <v>30</v>
      </c>
      <c r="E70" s="22"/>
      <c r="F70" s="5"/>
    </row>
    <row r="71" spans="2:6">
      <c r="B71" s="22"/>
      <c r="C71" s="5" t="s">
        <v>14</v>
      </c>
      <c r="D71" s="5">
        <v>800</v>
      </c>
      <c r="E71" s="22"/>
      <c r="F71" s="5">
        <f>E68-D72+B70</f>
        <v>-1910</v>
      </c>
    </row>
    <row r="72" spans="2:6">
      <c r="B72" s="24"/>
      <c r="C72" s="5" t="s">
        <v>16</v>
      </c>
      <c r="D72" s="5">
        <f>SUM(D68:D71)</f>
        <v>1170</v>
      </c>
      <c r="E72" s="23"/>
      <c r="F72" s="22"/>
    </row>
    <row r="73" spans="2:6" ht="18.75">
      <c r="B73" s="71" t="s">
        <v>35</v>
      </c>
      <c r="C73" s="71"/>
      <c r="D73" s="71"/>
      <c r="E73" s="71"/>
      <c r="F73" s="71"/>
    </row>
    <row r="74" spans="2:6">
      <c r="B74" s="5" t="s">
        <v>2</v>
      </c>
      <c r="C74" s="5" t="s">
        <v>3</v>
      </c>
      <c r="D74" s="5" t="s">
        <v>4</v>
      </c>
      <c r="E74" s="5" t="s">
        <v>5</v>
      </c>
      <c r="F74" s="4" t="s">
        <v>6</v>
      </c>
    </row>
    <row r="75" spans="2:6">
      <c r="B75" s="5"/>
      <c r="C75" s="5" t="s">
        <v>11</v>
      </c>
      <c r="D75" s="5">
        <v>40</v>
      </c>
      <c r="E75" s="22"/>
      <c r="F75" s="5"/>
    </row>
    <row r="76" spans="2:6">
      <c r="B76" s="22"/>
      <c r="C76" s="5" t="s">
        <v>8</v>
      </c>
      <c r="D76" s="5">
        <v>300</v>
      </c>
      <c r="E76" s="22"/>
      <c r="F76" s="5"/>
    </row>
    <row r="77" spans="2:6">
      <c r="B77" s="22">
        <v>-1910</v>
      </c>
      <c r="C77" s="5" t="s">
        <v>22</v>
      </c>
      <c r="D77" s="5">
        <v>30</v>
      </c>
      <c r="E77" s="22"/>
      <c r="F77" s="5"/>
    </row>
    <row r="78" spans="2:6">
      <c r="B78" s="22"/>
      <c r="C78" s="5" t="s">
        <v>14</v>
      </c>
      <c r="D78" s="5">
        <v>800</v>
      </c>
      <c r="E78" s="22"/>
      <c r="F78" s="5">
        <f>E75-D79+B77</f>
        <v>-3080</v>
      </c>
    </row>
    <row r="79" spans="2:6">
      <c r="B79" s="24"/>
      <c r="C79" s="5" t="s">
        <v>16</v>
      </c>
      <c r="D79" s="5">
        <f>SUM(D75:D78)</f>
        <v>1170</v>
      </c>
      <c r="E79" s="23"/>
      <c r="F79" s="22"/>
    </row>
    <row r="80" spans="2:6" ht="18.75">
      <c r="B80" s="71" t="s">
        <v>36</v>
      </c>
      <c r="C80" s="71"/>
      <c r="D80" s="71"/>
      <c r="E80" s="71"/>
      <c r="F80" s="71"/>
    </row>
    <row r="81" spans="2:6">
      <c r="B81" s="5" t="s">
        <v>2</v>
      </c>
      <c r="C81" s="5" t="s">
        <v>3</v>
      </c>
      <c r="D81" s="5" t="s">
        <v>4</v>
      </c>
      <c r="E81" s="5" t="s">
        <v>5</v>
      </c>
      <c r="F81" s="4" t="s">
        <v>6</v>
      </c>
    </row>
    <row r="82" spans="2:6">
      <c r="B82" s="5"/>
      <c r="C82" s="5" t="s">
        <v>11</v>
      </c>
      <c r="D82" s="5">
        <v>40</v>
      </c>
      <c r="E82" s="22">
        <v>2000</v>
      </c>
      <c r="F82" s="5"/>
    </row>
    <row r="83" spans="2:6">
      <c r="B83" s="22" t="s">
        <v>18</v>
      </c>
      <c r="C83" s="5" t="s">
        <v>22</v>
      </c>
      <c r="D83" s="5">
        <v>40</v>
      </c>
      <c r="E83" s="22"/>
      <c r="F83" s="5"/>
    </row>
    <row r="84" spans="2:6">
      <c r="B84" s="22">
        <v>-3080</v>
      </c>
      <c r="C84" s="5" t="s">
        <v>11</v>
      </c>
      <c r="D84" s="5">
        <v>40</v>
      </c>
      <c r="E84" s="22"/>
      <c r="F84" s="5"/>
    </row>
    <row r="85" spans="2:6">
      <c r="B85" s="22"/>
      <c r="C85" s="5" t="s">
        <v>8</v>
      </c>
      <c r="D85" s="5">
        <v>300</v>
      </c>
      <c r="E85" s="22"/>
      <c r="F85" s="5"/>
    </row>
    <row r="86" spans="2:6">
      <c r="B86" s="22"/>
      <c r="C86" s="5" t="s">
        <v>22</v>
      </c>
      <c r="D86" s="5">
        <v>30</v>
      </c>
      <c r="E86" s="22"/>
      <c r="F86" s="5"/>
    </row>
    <row r="87" spans="2:6">
      <c r="B87" s="22"/>
      <c r="C87" s="5" t="s">
        <v>14</v>
      </c>
      <c r="D87" s="5">
        <v>800</v>
      </c>
      <c r="E87" s="22"/>
      <c r="F87" s="5">
        <f>E82-D88+B84</f>
        <v>-2330</v>
      </c>
    </row>
    <row r="88" spans="2:6">
      <c r="B88" s="24"/>
      <c r="C88" s="5" t="s">
        <v>16</v>
      </c>
      <c r="D88" s="5">
        <f>SUM(D82:D87)</f>
        <v>1250</v>
      </c>
      <c r="E88" s="23"/>
      <c r="F88" s="22"/>
    </row>
    <row r="89" spans="2:6" ht="18.75">
      <c r="B89" s="71" t="s">
        <v>37</v>
      </c>
      <c r="C89" s="71"/>
      <c r="D89" s="71"/>
      <c r="E89" s="71"/>
      <c r="F89" s="71"/>
    </row>
    <row r="90" spans="2:6">
      <c r="B90" s="5" t="s">
        <v>2</v>
      </c>
      <c r="C90" s="5" t="s">
        <v>3</v>
      </c>
      <c r="D90" s="5" t="s">
        <v>4</v>
      </c>
      <c r="E90" s="5" t="s">
        <v>5</v>
      </c>
      <c r="F90" s="4" t="s">
        <v>6</v>
      </c>
    </row>
    <row r="91" spans="2:6">
      <c r="B91" s="5"/>
      <c r="C91" s="5" t="s">
        <v>11</v>
      </c>
      <c r="D91" s="5">
        <v>40</v>
      </c>
      <c r="E91" s="22">
        <v>1000</v>
      </c>
      <c r="F91" s="5"/>
    </row>
    <row r="92" spans="2:6">
      <c r="B92" s="22" t="s">
        <v>38</v>
      </c>
      <c r="C92" s="5" t="s">
        <v>22</v>
      </c>
      <c r="D92" s="5">
        <v>40</v>
      </c>
      <c r="E92" s="22"/>
      <c r="F92" s="5"/>
    </row>
    <row r="93" spans="2:6">
      <c r="B93" s="22">
        <v>-2330</v>
      </c>
      <c r="C93" s="5" t="s">
        <v>11</v>
      </c>
      <c r="D93" s="5">
        <v>40</v>
      </c>
      <c r="E93" s="22"/>
      <c r="F93" s="5"/>
    </row>
    <row r="94" spans="2:6">
      <c r="B94" s="22"/>
      <c r="C94" s="5" t="s">
        <v>8</v>
      </c>
      <c r="D94" s="5">
        <v>300</v>
      </c>
      <c r="E94" s="22"/>
      <c r="F94" s="5"/>
    </row>
    <row r="95" spans="2:6">
      <c r="B95" s="22"/>
      <c r="C95" s="5" t="s">
        <v>22</v>
      </c>
      <c r="D95" s="5">
        <v>30</v>
      </c>
      <c r="E95" s="22"/>
      <c r="F95" s="5"/>
    </row>
    <row r="96" spans="2:6">
      <c r="B96" s="22"/>
      <c r="C96" s="5" t="s">
        <v>14</v>
      </c>
      <c r="D96" s="5">
        <v>800</v>
      </c>
      <c r="E96" s="22"/>
      <c r="F96" s="5">
        <f>E91-D97+B93</f>
        <v>-2580</v>
      </c>
    </row>
    <row r="97" spans="2:6">
      <c r="B97" s="24"/>
      <c r="C97" s="5" t="s">
        <v>16</v>
      </c>
      <c r="D97" s="5">
        <f>SUM(D91:D96)</f>
        <v>1250</v>
      </c>
      <c r="E97" s="23"/>
      <c r="F97" s="22"/>
    </row>
    <row r="98" spans="2:6" ht="18.75">
      <c r="B98" s="71" t="s">
        <v>39</v>
      </c>
      <c r="C98" s="71"/>
      <c r="D98" s="71"/>
      <c r="E98" s="71"/>
      <c r="F98" s="71"/>
    </row>
    <row r="99" spans="2:6">
      <c r="B99" s="5" t="s">
        <v>2</v>
      </c>
      <c r="C99" s="5" t="s">
        <v>3</v>
      </c>
      <c r="D99" s="5" t="s">
        <v>4</v>
      </c>
      <c r="E99" s="5" t="s">
        <v>5</v>
      </c>
      <c r="F99" s="4" t="s">
        <v>6</v>
      </c>
    </row>
    <row r="100" spans="2:6">
      <c r="B100" s="5"/>
      <c r="C100" s="5" t="s">
        <v>11</v>
      </c>
      <c r="D100" s="5">
        <v>40</v>
      </c>
      <c r="E100" s="22">
        <v>3000</v>
      </c>
      <c r="F100" s="5"/>
    </row>
    <row r="101" spans="2:6">
      <c r="B101" s="22" t="s">
        <v>29</v>
      </c>
      <c r="C101" s="5" t="s">
        <v>40</v>
      </c>
      <c r="D101" s="5">
        <v>300</v>
      </c>
      <c r="E101" s="22"/>
      <c r="F101" s="5"/>
    </row>
    <row r="102" spans="2:6">
      <c r="B102" s="22">
        <v>-2580</v>
      </c>
      <c r="C102" s="5" t="s">
        <v>22</v>
      </c>
      <c r="D102" s="5">
        <v>30</v>
      </c>
      <c r="E102" s="22"/>
      <c r="F102" s="5"/>
    </row>
    <row r="103" spans="2:6">
      <c r="B103" s="22"/>
      <c r="C103" s="5" t="s">
        <v>41</v>
      </c>
      <c r="D103" s="5">
        <v>540</v>
      </c>
      <c r="E103" s="22"/>
      <c r="F103" s="5"/>
    </row>
    <row r="104" spans="2:6">
      <c r="B104" s="22"/>
      <c r="C104" s="5" t="s">
        <v>42</v>
      </c>
      <c r="D104" s="5">
        <v>100</v>
      </c>
      <c r="E104" s="22"/>
      <c r="F104" s="5"/>
    </row>
    <row r="105" spans="2:6">
      <c r="B105" s="22"/>
      <c r="C105" s="5" t="s">
        <v>43</v>
      </c>
      <c r="D105" s="5">
        <v>650</v>
      </c>
      <c r="E105" s="22"/>
      <c r="F105" s="5"/>
    </row>
    <row r="106" spans="2:6">
      <c r="B106" s="22"/>
      <c r="C106" s="5" t="s">
        <v>44</v>
      </c>
      <c r="D106" s="5">
        <v>450</v>
      </c>
      <c r="E106" s="22"/>
      <c r="F106" s="5"/>
    </row>
    <row r="107" spans="2:6" ht="15.75" thickBot="1">
      <c r="B107" s="22"/>
      <c r="C107" s="11" t="s">
        <v>45</v>
      </c>
      <c r="D107" s="5">
        <v>50</v>
      </c>
      <c r="E107" s="22"/>
      <c r="F107" s="5"/>
    </row>
    <row r="108" spans="2:6" ht="15.75" thickBot="1">
      <c r="B108" s="25"/>
      <c r="C108" s="15" t="s">
        <v>46</v>
      </c>
      <c r="D108" s="26">
        <v>300</v>
      </c>
      <c r="E108" s="22"/>
      <c r="F108" s="5">
        <f>E100-D109+B102</f>
        <v>-2040</v>
      </c>
    </row>
    <row r="109" spans="2:6">
      <c r="B109" s="24"/>
      <c r="C109" s="3" t="s">
        <v>16</v>
      </c>
      <c r="D109" s="5">
        <f>SUM(D100:D108)</f>
        <v>2460</v>
      </c>
      <c r="E109" s="23"/>
      <c r="F109" s="22"/>
    </row>
    <row r="110" spans="2:6" ht="18.75">
      <c r="B110" s="71" t="s">
        <v>47</v>
      </c>
      <c r="C110" s="71"/>
      <c r="D110" s="71"/>
      <c r="E110" s="71"/>
      <c r="F110" s="71"/>
    </row>
    <row r="111" spans="2:6">
      <c r="B111" s="5" t="s">
        <v>2</v>
      </c>
      <c r="C111" s="5" t="s">
        <v>3</v>
      </c>
      <c r="D111" s="5" t="s">
        <v>4</v>
      </c>
      <c r="E111" s="5" t="s">
        <v>5</v>
      </c>
      <c r="F111" s="4" t="s">
        <v>6</v>
      </c>
    </row>
    <row r="112" spans="2:6">
      <c r="B112" s="5"/>
      <c r="C112" s="5" t="s">
        <v>48</v>
      </c>
      <c r="D112" s="5">
        <v>150</v>
      </c>
      <c r="E112" s="22"/>
      <c r="F112" s="5"/>
    </row>
    <row r="113" spans="2:6">
      <c r="B113" s="22"/>
      <c r="C113" s="5" t="s">
        <v>8</v>
      </c>
      <c r="D113" s="5">
        <v>300</v>
      </c>
      <c r="E113" s="22"/>
      <c r="F113" s="5"/>
    </row>
    <row r="114" spans="2:6">
      <c r="B114" s="22">
        <v>-2040</v>
      </c>
      <c r="C114" s="5" t="s">
        <v>14</v>
      </c>
      <c r="D114" s="5">
        <v>700</v>
      </c>
      <c r="E114" s="22"/>
      <c r="F114" s="5"/>
    </row>
    <row r="115" spans="2:6">
      <c r="B115" s="22"/>
      <c r="C115" s="5" t="s">
        <v>49</v>
      </c>
      <c r="D115" s="5">
        <v>40</v>
      </c>
      <c r="E115" s="22"/>
      <c r="F115" s="5">
        <f>E112-D116+B114</f>
        <v>-3230</v>
      </c>
    </row>
    <row r="116" spans="2:6">
      <c r="B116" s="24"/>
      <c r="C116" s="5" t="s">
        <v>50</v>
      </c>
      <c r="D116" s="5">
        <f>SUM(D112:D115)</f>
        <v>1190</v>
      </c>
      <c r="E116" s="23"/>
      <c r="F116" s="22"/>
    </row>
    <row r="117" spans="2:6" ht="18.75">
      <c r="B117" s="71" t="s">
        <v>51</v>
      </c>
      <c r="C117" s="71"/>
      <c r="D117" s="71"/>
      <c r="E117" s="71"/>
      <c r="F117" s="71"/>
    </row>
    <row r="118" spans="2:6">
      <c r="B118" s="5" t="s">
        <v>2</v>
      </c>
      <c r="C118" s="5" t="s">
        <v>3</v>
      </c>
      <c r="D118" s="5" t="s">
        <v>4</v>
      </c>
      <c r="E118" s="5" t="s">
        <v>5</v>
      </c>
      <c r="F118" s="4" t="s">
        <v>6</v>
      </c>
    </row>
    <row r="119" spans="2:6">
      <c r="B119" s="5"/>
      <c r="C119" s="5" t="s">
        <v>52</v>
      </c>
      <c r="D119" s="5">
        <v>200</v>
      </c>
      <c r="E119" s="22"/>
      <c r="F119" s="5"/>
    </row>
    <row r="120" spans="2:6">
      <c r="B120" s="22"/>
      <c r="C120" s="5" t="s">
        <v>8</v>
      </c>
      <c r="D120" s="5">
        <v>300</v>
      </c>
      <c r="E120" s="22"/>
      <c r="F120" s="5"/>
    </row>
    <row r="121" spans="2:6">
      <c r="B121" s="22">
        <v>-3230</v>
      </c>
      <c r="C121" s="5" t="s">
        <v>53</v>
      </c>
      <c r="D121" s="5">
        <v>90</v>
      </c>
      <c r="E121" s="22"/>
      <c r="F121" s="5"/>
    </row>
    <row r="122" spans="2:6">
      <c r="B122" s="22"/>
      <c r="C122" s="5" t="s">
        <v>14</v>
      </c>
      <c r="D122" s="5">
        <v>700</v>
      </c>
      <c r="E122" s="22"/>
      <c r="F122" s="5"/>
    </row>
    <row r="123" spans="2:6">
      <c r="B123" s="24"/>
      <c r="C123" s="5" t="s">
        <v>49</v>
      </c>
      <c r="D123" s="5">
        <v>40</v>
      </c>
      <c r="E123" s="23"/>
      <c r="F123" s="5">
        <f>E119-D124+B121</f>
        <v>-4560</v>
      </c>
    </row>
    <row r="124" spans="2:6">
      <c r="B124" s="24"/>
      <c r="C124" s="5" t="s">
        <v>50</v>
      </c>
      <c r="D124" s="5">
        <f>SUM(D119:D123)</f>
        <v>1330</v>
      </c>
      <c r="E124" s="23"/>
      <c r="F124" s="22"/>
    </row>
    <row r="125" spans="2:6" ht="18.75">
      <c r="B125" s="71" t="s">
        <v>54</v>
      </c>
      <c r="C125" s="71"/>
      <c r="D125" s="71"/>
      <c r="E125" s="71"/>
      <c r="F125" s="71"/>
    </row>
    <row r="126" spans="2:6">
      <c r="B126" s="5" t="s">
        <v>2</v>
      </c>
      <c r="C126" s="5" t="s">
        <v>3</v>
      </c>
      <c r="D126" s="5" t="s">
        <v>4</v>
      </c>
      <c r="E126" s="5" t="s">
        <v>5</v>
      </c>
      <c r="F126" s="4" t="s">
        <v>6</v>
      </c>
    </row>
    <row r="127" spans="2:6">
      <c r="B127" s="22" t="s">
        <v>29</v>
      </c>
      <c r="C127" s="5" t="s">
        <v>52</v>
      </c>
      <c r="D127" s="5">
        <v>240</v>
      </c>
      <c r="E127" s="22">
        <v>3000</v>
      </c>
      <c r="F127" s="5"/>
    </row>
    <row r="128" spans="2:6">
      <c r="B128" s="22"/>
      <c r="C128" s="5" t="s">
        <v>8</v>
      </c>
      <c r="D128" s="5">
        <v>300</v>
      </c>
      <c r="E128" s="22"/>
      <c r="F128" s="5"/>
    </row>
    <row r="129" spans="2:6">
      <c r="B129" s="22">
        <v>-4560</v>
      </c>
      <c r="C129" s="5" t="s">
        <v>14</v>
      </c>
      <c r="D129" s="5">
        <v>700</v>
      </c>
      <c r="E129" s="22"/>
      <c r="F129" s="5"/>
    </row>
    <row r="130" spans="2:6">
      <c r="B130" s="24"/>
      <c r="C130" s="5" t="s">
        <v>49</v>
      </c>
      <c r="D130" s="5">
        <v>40</v>
      </c>
      <c r="E130" s="23"/>
      <c r="F130" s="5">
        <f>E127-D131+B129</f>
        <v>-2840</v>
      </c>
    </row>
    <row r="131" spans="2:6">
      <c r="B131" s="24"/>
      <c r="C131" s="5" t="s">
        <v>50</v>
      </c>
      <c r="D131" s="5">
        <f>SUM(D127:D130)</f>
        <v>1280</v>
      </c>
      <c r="E131" s="23"/>
      <c r="F131" s="22"/>
    </row>
    <row r="133" spans="2:6" ht="18.75">
      <c r="B133" s="71" t="s">
        <v>55</v>
      </c>
      <c r="C133" s="71"/>
      <c r="D133" s="71"/>
      <c r="E133" s="71"/>
      <c r="F133" s="71"/>
    </row>
    <row r="134" spans="2:6">
      <c r="B134" s="5" t="s">
        <v>2</v>
      </c>
      <c r="C134" s="5" t="s">
        <v>3</v>
      </c>
      <c r="D134" s="5" t="s">
        <v>4</v>
      </c>
      <c r="E134" s="5" t="s">
        <v>5</v>
      </c>
      <c r="F134" s="4" t="s">
        <v>6</v>
      </c>
    </row>
    <row r="135" spans="2:6">
      <c r="B135" s="22"/>
      <c r="C135" s="5" t="s">
        <v>8</v>
      </c>
      <c r="D135" s="5">
        <v>300</v>
      </c>
      <c r="E135" s="22"/>
      <c r="F135" s="5"/>
    </row>
    <row r="136" spans="2:6">
      <c r="B136" s="22">
        <v>-2840</v>
      </c>
      <c r="C136" s="5" t="s">
        <v>14</v>
      </c>
      <c r="D136" s="5">
        <v>700</v>
      </c>
      <c r="E136" s="22"/>
      <c r="F136" s="5"/>
    </row>
    <row r="137" spans="2:6">
      <c r="B137" s="24"/>
      <c r="C137" s="5" t="s">
        <v>49</v>
      </c>
      <c r="D137" s="5">
        <v>40</v>
      </c>
      <c r="E137" s="23"/>
      <c r="F137" s="5">
        <f>E135-D138+B136</f>
        <v>-3880</v>
      </c>
    </row>
    <row r="138" spans="2:6">
      <c r="B138" s="24"/>
      <c r="C138" s="5" t="s">
        <v>50</v>
      </c>
      <c r="D138" s="5">
        <f>SUM(D134:D137)</f>
        <v>1040</v>
      </c>
      <c r="E138" s="23"/>
      <c r="F138" s="22"/>
    </row>
    <row r="139" spans="2:6" ht="18.75">
      <c r="B139" s="71" t="s">
        <v>56</v>
      </c>
      <c r="C139" s="71"/>
      <c r="D139" s="71"/>
      <c r="E139" s="71"/>
      <c r="F139" s="71"/>
    </row>
    <row r="140" spans="2:6">
      <c r="B140" s="5" t="s">
        <v>2</v>
      </c>
      <c r="C140" s="5" t="s">
        <v>3</v>
      </c>
      <c r="D140" s="5" t="s">
        <v>4</v>
      </c>
      <c r="E140" s="5" t="s">
        <v>5</v>
      </c>
      <c r="F140" s="4" t="s">
        <v>6</v>
      </c>
    </row>
    <row r="141" spans="2:6">
      <c r="B141" s="22"/>
      <c r="C141" s="5" t="s">
        <v>8</v>
      </c>
      <c r="D141" s="5">
        <v>300</v>
      </c>
      <c r="E141" s="22"/>
      <c r="F141" s="5"/>
    </row>
    <row r="142" spans="2:6">
      <c r="B142" s="22"/>
      <c r="C142" s="5" t="s">
        <v>48</v>
      </c>
      <c r="D142" s="5">
        <v>250</v>
      </c>
      <c r="E142" s="22"/>
      <c r="F142" s="5"/>
    </row>
    <row r="143" spans="2:6">
      <c r="B143" s="22">
        <v>-3880</v>
      </c>
      <c r="C143" s="5" t="s">
        <v>14</v>
      </c>
      <c r="D143" s="5">
        <v>700</v>
      </c>
      <c r="E143" s="22"/>
      <c r="F143" s="5"/>
    </row>
    <row r="144" spans="2:6">
      <c r="B144" s="24"/>
      <c r="C144" s="5" t="s">
        <v>49</v>
      </c>
      <c r="D144" s="5">
        <v>40</v>
      </c>
      <c r="E144" s="23"/>
      <c r="F144" s="5">
        <f>E141-D145+B143</f>
        <v>-5170</v>
      </c>
    </row>
    <row r="145" spans="2:6">
      <c r="B145" s="24"/>
      <c r="C145" s="5" t="s">
        <v>50</v>
      </c>
      <c r="D145" s="5">
        <f>SUM(D140:D144)</f>
        <v>1290</v>
      </c>
      <c r="E145" s="23"/>
      <c r="F145" s="22"/>
    </row>
    <row r="146" spans="2:6" ht="18.75">
      <c r="B146" s="71" t="s">
        <v>57</v>
      </c>
      <c r="C146" s="71"/>
      <c r="D146" s="71"/>
      <c r="E146" s="71"/>
      <c r="F146" s="71"/>
    </row>
    <row r="147" spans="2:6">
      <c r="B147" s="5" t="s">
        <v>2</v>
      </c>
      <c r="C147" s="5" t="s">
        <v>3</v>
      </c>
      <c r="D147" s="5" t="s">
        <v>4</v>
      </c>
      <c r="E147" s="5" t="s">
        <v>5</v>
      </c>
      <c r="F147" s="4" t="s">
        <v>6</v>
      </c>
    </row>
    <row r="148" spans="2:6">
      <c r="B148" s="22" t="s">
        <v>29</v>
      </c>
      <c r="C148" s="5" t="s">
        <v>8</v>
      </c>
      <c r="D148" s="5">
        <v>300</v>
      </c>
      <c r="E148" s="22">
        <v>3000</v>
      </c>
      <c r="F148" s="5"/>
    </row>
    <row r="149" spans="2:6">
      <c r="B149" s="23"/>
      <c r="C149" s="5" t="s">
        <v>14</v>
      </c>
      <c r="D149" s="5">
        <v>700</v>
      </c>
      <c r="E149" s="22"/>
      <c r="F149" s="5"/>
    </row>
    <row r="150" spans="2:6">
      <c r="B150" s="22">
        <v>-5170</v>
      </c>
      <c r="C150" s="5" t="s">
        <v>49</v>
      </c>
      <c r="D150" s="5">
        <v>40</v>
      </c>
      <c r="E150" s="23"/>
      <c r="F150" s="5">
        <f>E148-D151+B150</f>
        <v>-3210</v>
      </c>
    </row>
    <row r="151" spans="2:6">
      <c r="B151" s="24"/>
      <c r="C151" s="5" t="s">
        <v>50</v>
      </c>
      <c r="D151" s="5">
        <f>SUM(D147:D150)</f>
        <v>1040</v>
      </c>
      <c r="E151" s="23"/>
      <c r="F151" s="22"/>
    </row>
    <row r="152" spans="2:6" ht="18.75">
      <c r="B152" s="71" t="s">
        <v>58</v>
      </c>
      <c r="C152" s="71"/>
      <c r="D152" s="71"/>
      <c r="E152" s="71"/>
      <c r="F152" s="71"/>
    </row>
    <row r="153" spans="2:6">
      <c r="B153" s="5" t="s">
        <v>2</v>
      </c>
      <c r="C153" s="5" t="s">
        <v>3</v>
      </c>
      <c r="D153" s="5" t="s">
        <v>4</v>
      </c>
      <c r="E153" s="5" t="s">
        <v>5</v>
      </c>
      <c r="F153" s="4" t="s">
        <v>6</v>
      </c>
    </row>
    <row r="154" spans="2:6">
      <c r="B154" s="22"/>
      <c r="C154" s="5" t="s">
        <v>8</v>
      </c>
      <c r="D154" s="5">
        <v>300</v>
      </c>
      <c r="E154" s="22"/>
      <c r="F154" s="5"/>
    </row>
    <row r="155" spans="2:6">
      <c r="B155" s="22"/>
      <c r="C155" s="5" t="s">
        <v>48</v>
      </c>
      <c r="D155" s="5">
        <v>280</v>
      </c>
      <c r="E155" s="22"/>
      <c r="F155" s="5"/>
    </row>
    <row r="156" spans="2:6">
      <c r="B156" s="22">
        <v>-3210</v>
      </c>
      <c r="C156" s="5" t="s">
        <v>14</v>
      </c>
      <c r="D156" s="5">
        <v>700</v>
      </c>
      <c r="E156" s="22"/>
      <c r="F156" s="5"/>
    </row>
    <row r="157" spans="2:6">
      <c r="B157" s="24"/>
      <c r="C157" s="5" t="s">
        <v>49</v>
      </c>
      <c r="D157" s="5">
        <v>40</v>
      </c>
      <c r="E157" s="23"/>
      <c r="F157" s="5">
        <f>E154-D158+B156</f>
        <v>-4530</v>
      </c>
    </row>
    <row r="158" spans="2:6">
      <c r="B158" s="24"/>
      <c r="C158" s="5" t="s">
        <v>50</v>
      </c>
      <c r="D158" s="5">
        <f>SUM(D153:D157)</f>
        <v>1320</v>
      </c>
      <c r="E158" s="23"/>
      <c r="F158" s="22"/>
    </row>
    <row r="159" spans="2:6" ht="18.75">
      <c r="B159" s="71" t="s">
        <v>59</v>
      </c>
      <c r="C159" s="71"/>
      <c r="D159" s="71"/>
      <c r="E159" s="71"/>
      <c r="F159" s="71"/>
    </row>
    <row r="160" spans="2:6">
      <c r="B160" s="5" t="s">
        <v>2</v>
      </c>
      <c r="C160" s="5" t="s">
        <v>3</v>
      </c>
      <c r="D160" s="5" t="s">
        <v>4</v>
      </c>
      <c r="E160" s="5" t="s">
        <v>5</v>
      </c>
      <c r="F160" s="4" t="s">
        <v>6</v>
      </c>
    </row>
    <row r="161" spans="2:6">
      <c r="B161" s="22" t="s">
        <v>29</v>
      </c>
      <c r="C161" s="5" t="s">
        <v>8</v>
      </c>
      <c r="D161" s="5">
        <v>300</v>
      </c>
      <c r="E161" s="22">
        <v>3000</v>
      </c>
      <c r="F161" s="5"/>
    </row>
    <row r="162" spans="2:6">
      <c r="B162" s="22">
        <v>-4530</v>
      </c>
      <c r="C162" s="5" t="s">
        <v>14</v>
      </c>
      <c r="D162" s="5">
        <v>700</v>
      </c>
      <c r="E162" s="22"/>
      <c r="F162" s="5"/>
    </row>
    <row r="163" spans="2:6">
      <c r="B163" s="24"/>
      <c r="C163" s="5" t="s">
        <v>49</v>
      </c>
      <c r="D163" s="5">
        <v>40</v>
      </c>
      <c r="E163" s="23"/>
      <c r="F163" s="5">
        <f>E161-D164+B162</f>
        <v>-2570</v>
      </c>
    </row>
    <row r="164" spans="2:6">
      <c r="B164" s="24"/>
      <c r="C164" s="5" t="s">
        <v>50</v>
      </c>
      <c r="D164" s="5">
        <f>SUM(D160:D163)</f>
        <v>1040</v>
      </c>
      <c r="E164" s="23"/>
      <c r="F164" s="22"/>
    </row>
    <row r="165" spans="2:6" ht="18.75">
      <c r="B165" s="71" t="s">
        <v>60</v>
      </c>
      <c r="C165" s="71"/>
      <c r="D165" s="71"/>
      <c r="E165" s="71"/>
      <c r="F165" s="71"/>
    </row>
    <row r="166" spans="2:6">
      <c r="B166" s="5" t="s">
        <v>2</v>
      </c>
      <c r="C166" s="5" t="s">
        <v>3</v>
      </c>
      <c r="D166" s="5" t="s">
        <v>4</v>
      </c>
      <c r="E166" s="5" t="s">
        <v>5</v>
      </c>
      <c r="F166" s="4" t="s">
        <v>6</v>
      </c>
    </row>
    <row r="167" spans="2:6">
      <c r="B167" s="22"/>
      <c r="C167" s="5" t="s">
        <v>8</v>
      </c>
      <c r="D167" s="5">
        <v>300</v>
      </c>
      <c r="E167" s="22"/>
      <c r="F167" s="5"/>
    </row>
    <row r="168" spans="2:6">
      <c r="B168" s="23"/>
      <c r="C168" s="5" t="s">
        <v>14</v>
      </c>
      <c r="D168" s="5">
        <v>700</v>
      </c>
      <c r="E168" s="22"/>
      <c r="F168" s="5"/>
    </row>
    <row r="169" spans="2:6">
      <c r="B169" s="22">
        <v>-2570</v>
      </c>
      <c r="C169" s="5" t="s">
        <v>49</v>
      </c>
      <c r="D169" s="5">
        <v>40</v>
      </c>
      <c r="E169" s="23"/>
      <c r="F169" s="5">
        <f>E167-D170+B169</f>
        <v>-3610</v>
      </c>
    </row>
    <row r="170" spans="2:6">
      <c r="B170" s="24"/>
      <c r="C170" s="5" t="s">
        <v>50</v>
      </c>
      <c r="D170" s="5">
        <f>SUM(D166:D169)</f>
        <v>1040</v>
      </c>
      <c r="E170" s="23"/>
      <c r="F170" s="22"/>
    </row>
    <row r="171" spans="2:6" ht="18.75">
      <c r="B171" s="71" t="s">
        <v>61</v>
      </c>
      <c r="C171" s="71"/>
      <c r="D171" s="71"/>
      <c r="E171" s="71"/>
      <c r="F171" s="71"/>
    </row>
    <row r="172" spans="2:6">
      <c r="B172" s="5" t="s">
        <v>2</v>
      </c>
      <c r="C172" s="5" t="s">
        <v>3</v>
      </c>
      <c r="D172" s="5" t="s">
        <v>4</v>
      </c>
      <c r="E172" s="5" t="s">
        <v>5</v>
      </c>
      <c r="F172" s="4" t="s">
        <v>6</v>
      </c>
    </row>
    <row r="173" spans="2:6">
      <c r="B173" s="22"/>
      <c r="C173" s="5" t="s">
        <v>8</v>
      </c>
      <c r="D173" s="5">
        <v>300</v>
      </c>
      <c r="E173" s="22"/>
      <c r="F173" s="5"/>
    </row>
    <row r="174" spans="2:6">
      <c r="B174" s="22"/>
      <c r="C174" s="5" t="s">
        <v>48</v>
      </c>
      <c r="D174" s="5">
        <v>300</v>
      </c>
      <c r="E174" s="22"/>
      <c r="F174" s="5"/>
    </row>
    <row r="175" spans="2:6">
      <c r="B175" s="23"/>
      <c r="C175" s="5" t="s">
        <v>14</v>
      </c>
      <c r="D175" s="5">
        <v>600</v>
      </c>
      <c r="E175" s="22"/>
      <c r="F175" s="5"/>
    </row>
    <row r="176" spans="2:6">
      <c r="B176" s="22">
        <v>-3610</v>
      </c>
      <c r="C176" s="5" t="s">
        <v>49</v>
      </c>
      <c r="D176" s="5">
        <v>40</v>
      </c>
      <c r="E176" s="23"/>
      <c r="F176" s="5">
        <f>E173-D177+B176</f>
        <v>-4850</v>
      </c>
    </row>
    <row r="177" spans="2:6">
      <c r="B177" s="24"/>
      <c r="C177" s="5" t="s">
        <v>50</v>
      </c>
      <c r="D177" s="5">
        <f>SUM(D172:D176)</f>
        <v>1240</v>
      </c>
      <c r="E177" s="23"/>
      <c r="F177" s="22"/>
    </row>
    <row r="178" spans="2:6" ht="18.75">
      <c r="B178" s="71" t="s">
        <v>62</v>
      </c>
      <c r="C178" s="71"/>
      <c r="D178" s="71"/>
      <c r="E178" s="71"/>
      <c r="F178" s="71"/>
    </row>
    <row r="179" spans="2:6">
      <c r="B179" s="5" t="s">
        <v>2</v>
      </c>
      <c r="C179" s="5" t="s">
        <v>3</v>
      </c>
      <c r="D179" s="5" t="s">
        <v>4</v>
      </c>
      <c r="E179" s="5" t="s">
        <v>5</v>
      </c>
      <c r="F179" s="4" t="s">
        <v>6</v>
      </c>
    </row>
    <row r="180" spans="2:6">
      <c r="B180" s="22"/>
      <c r="C180" s="5" t="s">
        <v>8</v>
      </c>
      <c r="D180" s="5">
        <v>300</v>
      </c>
      <c r="E180" s="22"/>
      <c r="F180" s="5"/>
    </row>
    <row r="181" spans="2:6">
      <c r="B181" s="22"/>
      <c r="C181" s="5" t="s">
        <v>48</v>
      </c>
      <c r="D181" s="5">
        <v>190</v>
      </c>
      <c r="E181" s="22"/>
      <c r="F181" s="5"/>
    </row>
    <row r="182" spans="2:6">
      <c r="B182" s="23"/>
      <c r="C182" s="5" t="s">
        <v>14</v>
      </c>
      <c r="D182" s="5">
        <v>600</v>
      </c>
      <c r="E182" s="22"/>
      <c r="F182" s="5"/>
    </row>
    <row r="183" spans="2:6">
      <c r="B183" s="22">
        <v>-4850</v>
      </c>
      <c r="C183" s="5" t="s">
        <v>49</v>
      </c>
      <c r="D183" s="5">
        <v>40</v>
      </c>
      <c r="E183" s="23"/>
      <c r="F183" s="5">
        <f>E180-D184+B183</f>
        <v>-5980</v>
      </c>
    </row>
    <row r="184" spans="2:6">
      <c r="B184" s="24"/>
      <c r="C184" s="5" t="s">
        <v>50</v>
      </c>
      <c r="D184" s="5">
        <f>SUM(D179:D183)</f>
        <v>1130</v>
      </c>
      <c r="E184" s="23"/>
      <c r="F184" s="22"/>
    </row>
    <row r="185" spans="2:6" ht="18.75">
      <c r="B185" s="71" t="s">
        <v>63</v>
      </c>
      <c r="C185" s="71"/>
      <c r="D185" s="71"/>
      <c r="E185" s="71"/>
      <c r="F185" s="71"/>
    </row>
    <row r="186" spans="2:6">
      <c r="B186" s="5" t="s">
        <v>2</v>
      </c>
      <c r="C186" s="5" t="s">
        <v>3</v>
      </c>
      <c r="D186" s="5" t="s">
        <v>4</v>
      </c>
      <c r="E186" s="5" t="s">
        <v>5</v>
      </c>
      <c r="F186" s="4" t="s">
        <v>6</v>
      </c>
    </row>
    <row r="187" spans="2:6">
      <c r="B187" s="22" t="s">
        <v>20</v>
      </c>
      <c r="C187" s="5" t="s">
        <v>8</v>
      </c>
      <c r="D187" s="5">
        <v>300</v>
      </c>
      <c r="E187" s="22">
        <v>5000</v>
      </c>
      <c r="F187" s="5"/>
    </row>
    <row r="188" spans="2:6">
      <c r="B188" s="22"/>
      <c r="C188" s="5" t="s">
        <v>48</v>
      </c>
      <c r="D188" s="5">
        <v>150</v>
      </c>
      <c r="E188" s="22"/>
      <c r="F188" s="5"/>
    </row>
    <row r="189" spans="2:6">
      <c r="B189" s="23"/>
      <c r="C189" s="5" t="s">
        <v>14</v>
      </c>
      <c r="D189" s="5">
        <v>600</v>
      </c>
      <c r="E189" s="22"/>
      <c r="F189" s="5"/>
    </row>
    <row r="190" spans="2:6">
      <c r="B190" s="22">
        <v>-5980</v>
      </c>
      <c r="C190" s="5" t="s">
        <v>49</v>
      </c>
      <c r="D190" s="5">
        <v>40</v>
      </c>
      <c r="E190" s="23"/>
      <c r="F190" s="5">
        <f>E187-D191+B190</f>
        <v>-2070</v>
      </c>
    </row>
    <row r="191" spans="2:6">
      <c r="B191" s="24"/>
      <c r="C191" s="5" t="s">
        <v>50</v>
      </c>
      <c r="D191" s="5">
        <f>SUM(D186:D190)</f>
        <v>1090</v>
      </c>
      <c r="E191" s="23"/>
      <c r="F191" s="22"/>
    </row>
    <row r="192" spans="2:6" ht="18.75">
      <c r="B192" s="75" t="s">
        <v>64</v>
      </c>
      <c r="C192" s="76"/>
      <c r="D192" s="76"/>
      <c r="E192" s="76"/>
      <c r="F192" s="77"/>
    </row>
    <row r="193" spans="2:6">
      <c r="B193" s="5" t="s">
        <v>2</v>
      </c>
      <c r="C193" s="5" t="s">
        <v>3</v>
      </c>
      <c r="D193" s="5" t="s">
        <v>4</v>
      </c>
      <c r="E193" s="5" t="s">
        <v>5</v>
      </c>
      <c r="F193" s="4" t="s">
        <v>6</v>
      </c>
    </row>
    <row r="194" spans="2:6">
      <c r="B194" s="22"/>
      <c r="C194" s="5" t="s">
        <v>8</v>
      </c>
      <c r="D194" s="5">
        <v>300</v>
      </c>
      <c r="E194" s="22"/>
      <c r="F194" s="5"/>
    </row>
    <row r="195" spans="2:6">
      <c r="B195" s="22"/>
      <c r="C195" s="5" t="s">
        <v>48</v>
      </c>
      <c r="D195" s="5">
        <v>150</v>
      </c>
      <c r="E195" s="22"/>
      <c r="F195" s="5"/>
    </row>
    <row r="196" spans="2:6">
      <c r="B196" s="23"/>
      <c r="C196" s="5" t="s">
        <v>14</v>
      </c>
      <c r="D196" s="5">
        <v>600</v>
      </c>
      <c r="E196" s="22"/>
      <c r="F196" s="5"/>
    </row>
    <row r="197" spans="2:6">
      <c r="B197" s="22">
        <v>-2070</v>
      </c>
      <c r="C197" s="5" t="s">
        <v>49</v>
      </c>
      <c r="D197" s="5">
        <v>40</v>
      </c>
      <c r="E197" s="23"/>
      <c r="F197" s="5">
        <f>E194-D198+B197</f>
        <v>-3160</v>
      </c>
    </row>
    <row r="198" spans="2:6">
      <c r="B198" s="24"/>
      <c r="C198" s="5" t="s">
        <v>50</v>
      </c>
      <c r="D198" s="5">
        <f>SUM(D193:D197)</f>
        <v>1090</v>
      </c>
      <c r="E198" s="23"/>
      <c r="F198" s="22"/>
    </row>
    <row r="199" spans="2:6" ht="18.75">
      <c r="B199" s="71" t="s">
        <v>65</v>
      </c>
      <c r="C199" s="71"/>
      <c r="D199" s="71"/>
      <c r="E199" s="71"/>
      <c r="F199" s="71"/>
    </row>
    <row r="200" spans="2:6">
      <c r="B200" s="5" t="s">
        <v>2</v>
      </c>
      <c r="C200" s="5" t="s">
        <v>3</v>
      </c>
      <c r="D200" s="5" t="s">
        <v>4</v>
      </c>
      <c r="E200" s="5" t="s">
        <v>5</v>
      </c>
      <c r="F200" s="4" t="s">
        <v>6</v>
      </c>
    </row>
    <row r="201" spans="2:6">
      <c r="B201" s="22"/>
      <c r="C201" s="5" t="s">
        <v>8</v>
      </c>
      <c r="D201" s="5">
        <v>300</v>
      </c>
      <c r="E201" s="22"/>
      <c r="F201" s="5"/>
    </row>
    <row r="202" spans="2:6">
      <c r="B202" s="22">
        <v>-3160</v>
      </c>
      <c r="C202" s="5" t="s">
        <v>14</v>
      </c>
      <c r="D202" s="5">
        <v>600</v>
      </c>
      <c r="E202" s="22"/>
      <c r="F202" s="5">
        <f>E201-D203+B202</f>
        <v>-4060</v>
      </c>
    </row>
    <row r="203" spans="2:6">
      <c r="B203" s="24"/>
      <c r="C203" s="5" t="s">
        <v>50</v>
      </c>
      <c r="D203" s="5">
        <f>SUM(D200:D202)</f>
        <v>900</v>
      </c>
      <c r="E203" s="23"/>
      <c r="F203" s="22"/>
    </row>
    <row r="204" spans="2:6" ht="18.75">
      <c r="B204" s="75" t="s">
        <v>66</v>
      </c>
      <c r="C204" s="76"/>
      <c r="D204" s="76"/>
      <c r="E204" s="76"/>
      <c r="F204" s="77"/>
    </row>
    <row r="205" spans="2:6">
      <c r="B205" s="5" t="s">
        <v>2</v>
      </c>
      <c r="C205" s="5" t="s">
        <v>3</v>
      </c>
      <c r="D205" s="5" t="s">
        <v>4</v>
      </c>
      <c r="E205" s="5" t="s">
        <v>5</v>
      </c>
      <c r="F205" s="4" t="s">
        <v>6</v>
      </c>
    </row>
    <row r="206" spans="2:6">
      <c r="B206" s="27"/>
      <c r="C206" s="5" t="s">
        <v>8</v>
      </c>
      <c r="D206" s="5">
        <v>300</v>
      </c>
      <c r="E206" s="22"/>
      <c r="F206" s="5"/>
    </row>
    <row r="207" spans="2:6">
      <c r="B207" s="22"/>
      <c r="C207" s="5" t="s">
        <v>48</v>
      </c>
      <c r="D207" s="5">
        <v>150</v>
      </c>
      <c r="E207" s="22"/>
      <c r="F207" s="5"/>
    </row>
    <row r="208" spans="2:6">
      <c r="B208" s="23"/>
      <c r="C208" s="5" t="s">
        <v>14</v>
      </c>
      <c r="D208" s="5">
        <v>600</v>
      </c>
      <c r="E208" s="22"/>
      <c r="F208" s="5"/>
    </row>
    <row r="209" spans="2:6">
      <c r="B209" s="22">
        <v>-4060</v>
      </c>
      <c r="C209" s="5" t="s">
        <v>49</v>
      </c>
      <c r="D209" s="5">
        <v>40</v>
      </c>
      <c r="E209" s="23"/>
      <c r="F209" s="5">
        <f>E206-D210+B209</f>
        <v>-5150</v>
      </c>
    </row>
    <row r="210" spans="2:6">
      <c r="B210" s="24"/>
      <c r="C210" s="5" t="s">
        <v>50</v>
      </c>
      <c r="D210" s="5">
        <f>SUM(D205:D209)</f>
        <v>1090</v>
      </c>
      <c r="E210" s="23"/>
      <c r="F210" s="22"/>
    </row>
    <row r="211" spans="2:6" ht="18.75">
      <c r="B211" s="75" t="s">
        <v>67</v>
      </c>
      <c r="C211" s="76"/>
      <c r="D211" s="76"/>
      <c r="E211" s="76"/>
      <c r="F211" s="77"/>
    </row>
    <row r="212" spans="2:6">
      <c r="B212" s="5" t="s">
        <v>2</v>
      </c>
      <c r="C212" s="5" t="s">
        <v>3</v>
      </c>
      <c r="D212" s="5" t="s">
        <v>4</v>
      </c>
      <c r="E212" s="5" t="s">
        <v>5</v>
      </c>
      <c r="F212" s="4" t="s">
        <v>6</v>
      </c>
    </row>
    <row r="213" spans="2:6">
      <c r="B213" s="27"/>
      <c r="C213" s="5" t="s">
        <v>8</v>
      </c>
      <c r="D213" s="5">
        <v>300</v>
      </c>
      <c r="E213" s="22"/>
      <c r="F213" s="5"/>
    </row>
    <row r="214" spans="2:6">
      <c r="B214" s="22"/>
      <c r="C214" s="5" t="s">
        <v>48</v>
      </c>
      <c r="D214" s="5">
        <v>90</v>
      </c>
      <c r="E214" s="22"/>
      <c r="F214" s="5"/>
    </row>
    <row r="215" spans="2:6">
      <c r="B215" s="23"/>
      <c r="C215" s="5" t="s">
        <v>14</v>
      </c>
      <c r="D215" s="5">
        <v>600</v>
      </c>
      <c r="E215" s="22"/>
      <c r="F215" s="5"/>
    </row>
    <row r="216" spans="2:6">
      <c r="B216" s="22">
        <v>-5150</v>
      </c>
      <c r="C216" s="5" t="s">
        <v>49</v>
      </c>
      <c r="D216" s="5">
        <v>40</v>
      </c>
      <c r="E216" s="23"/>
      <c r="F216" s="5">
        <f>E213-D217+B216</f>
        <v>-6180</v>
      </c>
    </row>
    <row r="217" spans="2:6">
      <c r="B217" s="24"/>
      <c r="C217" s="5" t="s">
        <v>50</v>
      </c>
      <c r="D217" s="5">
        <f>SUM(D212:D216)</f>
        <v>1030</v>
      </c>
      <c r="E217" s="23"/>
      <c r="F217" s="22"/>
    </row>
    <row r="218" spans="2:6" ht="18.75">
      <c r="B218" s="75" t="s">
        <v>68</v>
      </c>
      <c r="C218" s="76"/>
      <c r="D218" s="76"/>
      <c r="E218" s="76"/>
      <c r="F218" s="77"/>
    </row>
    <row r="219" spans="2:6">
      <c r="B219" s="5" t="s">
        <v>2</v>
      </c>
      <c r="C219" s="5" t="s">
        <v>3</v>
      </c>
      <c r="D219" s="5" t="s">
        <v>4</v>
      </c>
      <c r="E219" s="5" t="s">
        <v>5</v>
      </c>
      <c r="F219" s="4" t="s">
        <v>6</v>
      </c>
    </row>
    <row r="220" spans="2:6">
      <c r="B220" s="27"/>
      <c r="C220" s="5" t="s">
        <v>8</v>
      </c>
      <c r="D220" s="5">
        <v>300</v>
      </c>
      <c r="E220" s="22"/>
      <c r="F220" s="5"/>
    </row>
    <row r="221" spans="2:6">
      <c r="B221" s="22"/>
      <c r="C221" s="5" t="s">
        <v>48</v>
      </c>
      <c r="D221" s="5">
        <v>120</v>
      </c>
      <c r="E221" s="22"/>
      <c r="F221" s="5"/>
    </row>
    <row r="222" spans="2:6">
      <c r="B222" s="23"/>
      <c r="C222" s="5" t="s">
        <v>14</v>
      </c>
      <c r="D222" s="5">
        <v>600</v>
      </c>
      <c r="E222" s="22"/>
      <c r="F222" s="5"/>
    </row>
    <row r="223" spans="2:6">
      <c r="B223" s="22">
        <v>-6180</v>
      </c>
      <c r="C223" s="5" t="s">
        <v>49</v>
      </c>
      <c r="D223" s="5">
        <v>40</v>
      </c>
      <c r="E223" s="23"/>
      <c r="F223" s="5">
        <f>E220-D224+B223</f>
        <v>-7240</v>
      </c>
    </row>
    <row r="224" spans="2:6">
      <c r="B224" s="24"/>
      <c r="C224" s="5" t="s">
        <v>50</v>
      </c>
      <c r="D224" s="5">
        <f>SUM(D219:D223)</f>
        <v>1060</v>
      </c>
      <c r="E224" s="23"/>
      <c r="F224" s="22"/>
    </row>
    <row r="226" spans="2:6" ht="18.75">
      <c r="B226" s="75" t="s">
        <v>69</v>
      </c>
      <c r="C226" s="76"/>
      <c r="D226" s="76"/>
      <c r="E226" s="76"/>
      <c r="F226" s="77"/>
    </row>
    <row r="227" spans="2:6">
      <c r="B227" s="5" t="s">
        <v>2</v>
      </c>
      <c r="C227" s="5" t="s">
        <v>3</v>
      </c>
      <c r="D227" s="5" t="s">
        <v>4</v>
      </c>
      <c r="E227" s="5" t="s">
        <v>5</v>
      </c>
      <c r="F227" s="4" t="s">
        <v>6</v>
      </c>
    </row>
    <row r="228" spans="2:6">
      <c r="B228" s="27" t="s">
        <v>29</v>
      </c>
      <c r="C228" s="5" t="s">
        <v>8</v>
      </c>
      <c r="D228" s="5">
        <v>300</v>
      </c>
      <c r="E228" s="22">
        <v>3000</v>
      </c>
      <c r="F228" s="5"/>
    </row>
    <row r="229" spans="2:6">
      <c r="B229" s="22"/>
      <c r="C229" s="5" t="s">
        <v>48</v>
      </c>
      <c r="D229" s="5">
        <v>120</v>
      </c>
      <c r="E229" s="22"/>
      <c r="F229" s="5"/>
    </row>
    <row r="230" spans="2:6">
      <c r="B230" s="23"/>
      <c r="C230" s="5" t="s">
        <v>14</v>
      </c>
      <c r="D230" s="5">
        <v>600</v>
      </c>
      <c r="E230" s="22"/>
      <c r="F230" s="5"/>
    </row>
    <row r="231" spans="2:6">
      <c r="B231" s="22">
        <v>-7240</v>
      </c>
      <c r="C231" s="5" t="s">
        <v>49</v>
      </c>
      <c r="D231" s="5">
        <v>40</v>
      </c>
      <c r="E231" s="23"/>
      <c r="F231" s="5">
        <f>E228-D232+B231</f>
        <v>-5300</v>
      </c>
    </row>
    <row r="232" spans="2:6">
      <c r="B232" s="24"/>
      <c r="C232" s="5" t="s">
        <v>50</v>
      </c>
      <c r="D232" s="5">
        <f>SUM(D227:D231)</f>
        <v>1060</v>
      </c>
      <c r="E232" s="23"/>
      <c r="F232" s="22"/>
    </row>
    <row r="233" spans="2:6" ht="18.75">
      <c r="B233" s="75" t="s">
        <v>70</v>
      </c>
      <c r="C233" s="76"/>
      <c r="D233" s="76"/>
      <c r="E233" s="76"/>
      <c r="F233" s="77"/>
    </row>
    <row r="234" spans="2:6">
      <c r="B234" s="5" t="s">
        <v>2</v>
      </c>
      <c r="C234" s="5" t="s">
        <v>3</v>
      </c>
      <c r="D234" s="5" t="s">
        <v>4</v>
      </c>
      <c r="E234" s="5" t="s">
        <v>5</v>
      </c>
      <c r="F234" s="4" t="s">
        <v>6</v>
      </c>
    </row>
    <row r="235" spans="2:6">
      <c r="B235" s="27"/>
      <c r="C235" s="5" t="s">
        <v>8</v>
      </c>
      <c r="D235" s="5">
        <v>300</v>
      </c>
      <c r="E235" s="22"/>
      <c r="F235" s="5"/>
    </row>
    <row r="236" spans="2:6">
      <c r="B236" s="22"/>
      <c r="C236" s="5" t="s">
        <v>48</v>
      </c>
      <c r="D236" s="5">
        <v>100</v>
      </c>
      <c r="E236" s="22"/>
      <c r="F236" s="5"/>
    </row>
    <row r="237" spans="2:6">
      <c r="B237" s="23"/>
      <c r="C237" s="5" t="s">
        <v>14</v>
      </c>
      <c r="D237" s="5">
        <v>600</v>
      </c>
      <c r="E237" s="22"/>
      <c r="F237" s="5"/>
    </row>
    <row r="238" spans="2:6">
      <c r="B238" s="22">
        <v>-5300</v>
      </c>
      <c r="C238" s="5" t="s">
        <v>49</v>
      </c>
      <c r="D238" s="5">
        <v>40</v>
      </c>
      <c r="E238" s="23"/>
      <c r="F238" s="5">
        <f>E235-D239+B238</f>
        <v>-6340</v>
      </c>
    </row>
    <row r="239" spans="2:6">
      <c r="B239" s="24"/>
      <c r="C239" s="5" t="s">
        <v>50</v>
      </c>
      <c r="D239" s="5">
        <f>SUM(D234:D238)</f>
        <v>1040</v>
      </c>
      <c r="E239" s="23"/>
      <c r="F239" s="22"/>
    </row>
    <row r="240" spans="2:6" ht="18.75">
      <c r="B240" s="75" t="s">
        <v>71</v>
      </c>
      <c r="C240" s="76"/>
      <c r="D240" s="76"/>
      <c r="E240" s="76"/>
      <c r="F240" s="77"/>
    </row>
    <row r="241" spans="2:6">
      <c r="B241" s="5" t="s">
        <v>2</v>
      </c>
      <c r="C241" s="5" t="s">
        <v>3</v>
      </c>
      <c r="D241" s="5" t="s">
        <v>4</v>
      </c>
      <c r="E241" s="5" t="s">
        <v>5</v>
      </c>
      <c r="F241" s="4" t="s">
        <v>6</v>
      </c>
    </row>
    <row r="242" spans="2:6">
      <c r="B242" s="27" t="s">
        <v>29</v>
      </c>
      <c r="C242" s="5" t="s">
        <v>8</v>
      </c>
      <c r="D242" s="5">
        <v>300</v>
      </c>
      <c r="E242" s="22">
        <v>3000</v>
      </c>
      <c r="F242" s="5"/>
    </row>
    <row r="243" spans="2:6">
      <c r="B243" s="22"/>
      <c r="C243" s="5" t="s">
        <v>48</v>
      </c>
      <c r="D243" s="5">
        <v>120</v>
      </c>
      <c r="E243" s="22"/>
      <c r="F243" s="5"/>
    </row>
    <row r="244" spans="2:6">
      <c r="B244" s="23"/>
      <c r="C244" s="5" t="s">
        <v>14</v>
      </c>
      <c r="D244" s="5">
        <v>600</v>
      </c>
      <c r="E244" s="22"/>
      <c r="F244" s="5"/>
    </row>
    <row r="245" spans="2:6">
      <c r="B245" s="22">
        <v>-6340</v>
      </c>
      <c r="C245" s="5" t="s">
        <v>49</v>
      </c>
      <c r="D245" s="5">
        <v>40</v>
      </c>
      <c r="E245" s="23"/>
      <c r="F245" s="5">
        <f>E242-D246+B245</f>
        <v>-4400</v>
      </c>
    </row>
    <row r="246" spans="2:6">
      <c r="B246" s="24"/>
      <c r="C246" s="5" t="s">
        <v>50</v>
      </c>
      <c r="D246" s="5">
        <f>SUM(D241:D245)</f>
        <v>1060</v>
      </c>
      <c r="E246" s="23"/>
      <c r="F246" s="22"/>
    </row>
    <row r="247" spans="2:6" ht="18.75">
      <c r="B247" s="75" t="s">
        <v>72</v>
      </c>
      <c r="C247" s="76"/>
      <c r="D247" s="76"/>
      <c r="E247" s="76"/>
      <c r="F247" s="77"/>
    </row>
    <row r="248" spans="2:6">
      <c r="B248" s="5" t="s">
        <v>2</v>
      </c>
      <c r="C248" s="5" t="s">
        <v>3</v>
      </c>
      <c r="D248" s="5" t="s">
        <v>4</v>
      </c>
      <c r="E248" s="5" t="s">
        <v>5</v>
      </c>
      <c r="F248" s="4" t="s">
        <v>6</v>
      </c>
    </row>
    <row r="249" spans="2:6">
      <c r="B249" s="27"/>
      <c r="C249" s="5" t="s">
        <v>8</v>
      </c>
      <c r="D249" s="5">
        <v>300</v>
      </c>
      <c r="E249" s="22"/>
      <c r="F249" s="5"/>
    </row>
    <row r="250" spans="2:6">
      <c r="B250" s="23"/>
      <c r="C250" s="5" t="s">
        <v>14</v>
      </c>
      <c r="D250" s="5">
        <v>600</v>
      </c>
      <c r="E250" s="22"/>
      <c r="F250" s="5"/>
    </row>
    <row r="251" spans="2:6">
      <c r="B251" s="22">
        <v>-4400</v>
      </c>
      <c r="C251" s="5" t="s">
        <v>49</v>
      </c>
      <c r="D251" s="5">
        <v>40</v>
      </c>
      <c r="E251" s="23"/>
      <c r="F251" s="5">
        <f>E249-D252+B251</f>
        <v>-5340</v>
      </c>
    </row>
    <row r="252" spans="2:6">
      <c r="B252" s="24"/>
      <c r="C252" s="5" t="s">
        <v>50</v>
      </c>
      <c r="D252" s="5">
        <f>SUM(D248:D251)</f>
        <v>940</v>
      </c>
      <c r="E252" s="23"/>
      <c r="F252" s="22"/>
    </row>
    <row r="253" spans="2:6" ht="18.75">
      <c r="B253" s="75" t="s">
        <v>73</v>
      </c>
      <c r="C253" s="76"/>
      <c r="D253" s="76"/>
      <c r="E253" s="76"/>
      <c r="F253" s="77"/>
    </row>
    <row r="254" spans="2:6">
      <c r="B254" s="5" t="s">
        <v>2</v>
      </c>
      <c r="C254" s="5" t="s">
        <v>3</v>
      </c>
      <c r="D254" s="5" t="s">
        <v>4</v>
      </c>
      <c r="E254" s="5" t="s">
        <v>5</v>
      </c>
      <c r="F254" s="4" t="s">
        <v>6</v>
      </c>
    </row>
    <row r="255" spans="2:6">
      <c r="B255" s="27"/>
      <c r="C255" s="5" t="s">
        <v>8</v>
      </c>
      <c r="D255" s="5">
        <v>300</v>
      </c>
      <c r="E255" s="22"/>
      <c r="F255" s="5"/>
    </row>
    <row r="256" spans="2:6">
      <c r="B256" s="27"/>
      <c r="C256" s="5" t="s">
        <v>11</v>
      </c>
      <c r="D256" s="5">
        <v>30</v>
      </c>
      <c r="E256" s="22"/>
      <c r="F256" s="5"/>
    </row>
    <row r="257" spans="2:6">
      <c r="B257" s="27"/>
      <c r="C257" s="5" t="s">
        <v>48</v>
      </c>
      <c r="D257" s="5">
        <v>90</v>
      </c>
      <c r="E257" s="22"/>
      <c r="F257" s="5"/>
    </row>
    <row r="258" spans="2:6">
      <c r="B258" s="23"/>
      <c r="C258" s="5" t="s">
        <v>14</v>
      </c>
      <c r="D258" s="5">
        <v>600</v>
      </c>
      <c r="E258" s="22"/>
      <c r="F258" s="5"/>
    </row>
    <row r="259" spans="2:6">
      <c r="B259" s="22">
        <v>-5340</v>
      </c>
      <c r="C259" s="5" t="s">
        <v>49</v>
      </c>
      <c r="D259" s="5">
        <v>40</v>
      </c>
      <c r="E259" s="23"/>
      <c r="F259" s="5">
        <f>E255-D260+B259</f>
        <v>-6400</v>
      </c>
    </row>
    <row r="260" spans="2:6">
      <c r="B260" s="24"/>
      <c r="C260" s="5" t="s">
        <v>50</v>
      </c>
      <c r="D260" s="5">
        <f>SUM(D254:D259)</f>
        <v>1060</v>
      </c>
      <c r="E260" s="23"/>
      <c r="F260" s="22"/>
    </row>
    <row r="261" spans="2:6" ht="18.75">
      <c r="B261" s="75" t="s">
        <v>74</v>
      </c>
      <c r="C261" s="76"/>
      <c r="D261" s="76"/>
      <c r="E261" s="76"/>
      <c r="F261" s="77"/>
    </row>
    <row r="262" spans="2:6">
      <c r="B262" s="5" t="s">
        <v>2</v>
      </c>
      <c r="C262" s="5" t="s">
        <v>3</v>
      </c>
      <c r="D262" s="5" t="s">
        <v>4</v>
      </c>
      <c r="E262" s="5" t="s">
        <v>5</v>
      </c>
      <c r="F262" s="4" t="s">
        <v>6</v>
      </c>
    </row>
    <row r="263" spans="2:6">
      <c r="B263" s="27" t="s">
        <v>20</v>
      </c>
      <c r="C263" s="5" t="s">
        <v>8</v>
      </c>
      <c r="D263" s="5">
        <v>300</v>
      </c>
      <c r="E263" s="22">
        <v>5000</v>
      </c>
      <c r="F263" s="5"/>
    </row>
    <row r="264" spans="2:6">
      <c r="B264" s="27"/>
      <c r="C264" s="5" t="s">
        <v>11</v>
      </c>
      <c r="D264" s="5">
        <v>30</v>
      </c>
      <c r="E264" s="22"/>
      <c r="F264" s="5"/>
    </row>
    <row r="265" spans="2:6">
      <c r="B265" s="27"/>
      <c r="C265" s="5" t="s">
        <v>48</v>
      </c>
      <c r="D265" s="5">
        <v>60</v>
      </c>
      <c r="E265" s="22"/>
      <c r="F265" s="5"/>
    </row>
    <row r="266" spans="2:6">
      <c r="B266" s="23"/>
      <c r="C266" s="5" t="s">
        <v>14</v>
      </c>
      <c r="D266" s="5">
        <v>600</v>
      </c>
      <c r="E266" s="22"/>
      <c r="F266" s="5"/>
    </row>
    <row r="267" spans="2:6">
      <c r="B267" s="22">
        <v>-6400</v>
      </c>
      <c r="C267" s="5" t="s">
        <v>49</v>
      </c>
      <c r="D267" s="5">
        <v>40</v>
      </c>
      <c r="E267" s="23"/>
      <c r="F267" s="5">
        <f>E263-D268+B267</f>
        <v>-2430</v>
      </c>
    </row>
    <row r="268" spans="2:6">
      <c r="B268" s="24"/>
      <c r="C268" s="5" t="s">
        <v>50</v>
      </c>
      <c r="D268" s="5">
        <f>SUM(D262:D267)</f>
        <v>1030</v>
      </c>
      <c r="E268" s="23"/>
      <c r="F268" s="22"/>
    </row>
    <row r="269" spans="2:6" ht="18.75">
      <c r="B269" s="75" t="s">
        <v>75</v>
      </c>
      <c r="C269" s="76"/>
      <c r="D269" s="76"/>
      <c r="E269" s="76"/>
      <c r="F269" s="77"/>
    </row>
    <row r="270" spans="2:6">
      <c r="B270" s="5" t="s">
        <v>2</v>
      </c>
      <c r="C270" s="5" t="s">
        <v>3</v>
      </c>
      <c r="D270" s="5" t="s">
        <v>4</v>
      </c>
      <c r="E270" s="5" t="s">
        <v>5</v>
      </c>
      <c r="F270" s="4" t="s">
        <v>6</v>
      </c>
    </row>
    <row r="271" spans="2:6">
      <c r="B271" s="27"/>
      <c r="C271" s="5" t="s">
        <v>8</v>
      </c>
      <c r="D271" s="5">
        <v>300</v>
      </c>
      <c r="E271" s="22"/>
      <c r="F271" s="5"/>
    </row>
    <row r="272" spans="2:6">
      <c r="B272" s="27"/>
      <c r="C272" s="5" t="s">
        <v>44</v>
      </c>
      <c r="D272" s="5">
        <v>80</v>
      </c>
      <c r="E272" s="22"/>
      <c r="F272" s="5"/>
    </row>
    <row r="273" spans="2:6">
      <c r="B273" s="23"/>
      <c r="C273" s="5" t="s">
        <v>43</v>
      </c>
      <c r="D273" s="5">
        <v>600</v>
      </c>
      <c r="E273" s="22"/>
      <c r="F273" s="5"/>
    </row>
    <row r="274" spans="2:6">
      <c r="B274" s="22">
        <v>-2430</v>
      </c>
      <c r="C274" s="5" t="s">
        <v>76</v>
      </c>
      <c r="D274" s="5">
        <v>1200</v>
      </c>
      <c r="E274" s="23"/>
      <c r="F274" s="5">
        <f>E271-D275+B274</f>
        <v>-4610</v>
      </c>
    </row>
    <row r="275" spans="2:6">
      <c r="B275" s="24"/>
      <c r="C275" s="5" t="s">
        <v>50</v>
      </c>
      <c r="D275" s="5">
        <f>SUM(D270:D274)</f>
        <v>2180</v>
      </c>
      <c r="E275" s="23"/>
      <c r="F275" s="22"/>
    </row>
    <row r="277" spans="2:6" ht="18.75">
      <c r="B277" s="75" t="s">
        <v>77</v>
      </c>
      <c r="C277" s="76"/>
      <c r="D277" s="76"/>
      <c r="E277" s="76"/>
      <c r="F277" s="77"/>
    </row>
    <row r="278" spans="2:6">
      <c r="B278" s="5" t="s">
        <v>2</v>
      </c>
      <c r="C278" s="5" t="s">
        <v>3</v>
      </c>
      <c r="D278" s="5" t="s">
        <v>4</v>
      </c>
      <c r="E278" s="5" t="s">
        <v>5</v>
      </c>
      <c r="F278" s="4" t="s">
        <v>6</v>
      </c>
    </row>
    <row r="279" spans="2:6">
      <c r="B279" s="27" t="s">
        <v>195</v>
      </c>
      <c r="C279" s="5" t="s">
        <v>32</v>
      </c>
      <c r="D279" s="5">
        <v>800</v>
      </c>
      <c r="E279" s="22">
        <v>8000</v>
      </c>
      <c r="F279" s="5"/>
    </row>
    <row r="280" spans="2:6">
      <c r="B280" s="27"/>
      <c r="C280" s="5" t="s">
        <v>8</v>
      </c>
      <c r="D280" s="5">
        <v>100</v>
      </c>
      <c r="E280" s="22"/>
      <c r="F280" s="5"/>
    </row>
    <row r="281" spans="2:6">
      <c r="B281" s="27"/>
      <c r="C281" s="5" t="s">
        <v>22</v>
      </c>
      <c r="D281" s="5">
        <v>100</v>
      </c>
      <c r="E281" s="22"/>
      <c r="F281" s="5"/>
    </row>
    <row r="282" spans="2:6">
      <c r="B282" s="27"/>
      <c r="C282" s="5" t="s">
        <v>11</v>
      </c>
      <c r="D282" s="5">
        <v>30</v>
      </c>
      <c r="E282" s="22"/>
      <c r="F282" s="5"/>
    </row>
    <row r="283" spans="2:6">
      <c r="B283" s="27"/>
      <c r="C283" s="5" t="s">
        <v>78</v>
      </c>
      <c r="D283" s="5">
        <v>300</v>
      </c>
      <c r="E283" s="22"/>
      <c r="F283" s="5"/>
    </row>
    <row r="284" spans="2:6">
      <c r="B284" s="27"/>
      <c r="C284" s="5" t="s">
        <v>22</v>
      </c>
      <c r="D284" s="5">
        <v>30</v>
      </c>
      <c r="E284" s="22"/>
      <c r="F284" s="5"/>
    </row>
    <row r="285" spans="2:6">
      <c r="B285" s="27"/>
      <c r="C285" s="5" t="s">
        <v>79</v>
      </c>
      <c r="D285" s="5">
        <v>1100</v>
      </c>
      <c r="E285" s="22"/>
      <c r="F285" s="5"/>
    </row>
    <row r="286" spans="2:6">
      <c r="B286" s="27">
        <v>-4610</v>
      </c>
      <c r="C286" s="5" t="s">
        <v>14</v>
      </c>
      <c r="D286" s="5">
        <v>500</v>
      </c>
      <c r="E286" s="22"/>
      <c r="F286" s="5">
        <f>E279+B286-D287</f>
        <v>430</v>
      </c>
    </row>
    <row r="287" spans="2:6">
      <c r="B287" s="24"/>
      <c r="C287" s="5" t="s">
        <v>50</v>
      </c>
      <c r="D287" s="5">
        <f>SUM(D278:D286)</f>
        <v>2960</v>
      </c>
      <c r="E287" s="23"/>
      <c r="F287" s="22"/>
    </row>
    <row r="288" spans="2:6" ht="18.75">
      <c r="B288" s="75" t="s">
        <v>80</v>
      </c>
      <c r="C288" s="76"/>
      <c r="D288" s="76"/>
      <c r="E288" s="76"/>
      <c r="F288" s="77"/>
    </row>
    <row r="289" spans="2:6">
      <c r="B289" s="5" t="s">
        <v>2</v>
      </c>
      <c r="C289" s="5" t="s">
        <v>3</v>
      </c>
      <c r="D289" s="5" t="s">
        <v>4</v>
      </c>
      <c r="E289" s="5" t="s">
        <v>5</v>
      </c>
      <c r="F289" s="4" t="s">
        <v>6</v>
      </c>
    </row>
    <row r="290" spans="2:6">
      <c r="B290" s="27" t="s">
        <v>81</v>
      </c>
      <c r="C290" s="5" t="s">
        <v>11</v>
      </c>
      <c r="D290" s="5">
        <v>30</v>
      </c>
      <c r="E290" s="22">
        <v>4000</v>
      </c>
      <c r="F290" s="5"/>
    </row>
    <row r="291" spans="2:6">
      <c r="B291" s="27"/>
      <c r="C291" s="5" t="s">
        <v>8</v>
      </c>
      <c r="D291" s="5">
        <v>300</v>
      </c>
      <c r="E291" s="22"/>
      <c r="F291" s="5"/>
    </row>
    <row r="292" spans="2:6">
      <c r="B292" s="23"/>
      <c r="C292" s="5" t="s">
        <v>22</v>
      </c>
      <c r="D292" s="5">
        <v>30</v>
      </c>
      <c r="E292" s="22"/>
      <c r="F292" s="5"/>
    </row>
    <row r="293" spans="2:6">
      <c r="B293" s="22">
        <v>430</v>
      </c>
      <c r="C293" s="5" t="s">
        <v>14</v>
      </c>
      <c r="D293" s="5">
        <v>500</v>
      </c>
      <c r="E293" s="23"/>
      <c r="F293" s="5">
        <f>E290-D294+B293</f>
        <v>3570</v>
      </c>
    </row>
    <row r="294" spans="2:6">
      <c r="B294" s="24"/>
      <c r="C294" s="5" t="s">
        <v>50</v>
      </c>
      <c r="D294" s="5">
        <f>SUM(D289:D293)</f>
        <v>860</v>
      </c>
      <c r="E294" s="23"/>
      <c r="F294" s="22"/>
    </row>
    <row r="296" spans="2:6" ht="18.75">
      <c r="B296" s="75" t="s">
        <v>82</v>
      </c>
      <c r="C296" s="76"/>
      <c r="D296" s="76"/>
      <c r="E296" s="76"/>
      <c r="F296" s="77"/>
    </row>
    <row r="297" spans="2:6">
      <c r="B297" s="5" t="s">
        <v>2</v>
      </c>
      <c r="C297" s="5" t="s">
        <v>3</v>
      </c>
      <c r="D297" s="5" t="s">
        <v>4</v>
      </c>
      <c r="E297" s="5" t="s">
        <v>5</v>
      </c>
      <c r="F297" s="4" t="s">
        <v>6</v>
      </c>
    </row>
    <row r="298" spans="2:6">
      <c r="B298" s="27"/>
      <c r="C298" s="5" t="s">
        <v>11</v>
      </c>
      <c r="D298" s="5">
        <v>30</v>
      </c>
      <c r="E298" s="22"/>
      <c r="F298" s="5"/>
    </row>
    <row r="299" spans="2:6">
      <c r="B299" s="27"/>
      <c r="C299" s="5" t="s">
        <v>8</v>
      </c>
      <c r="D299" s="5">
        <v>300</v>
      </c>
      <c r="E299" s="22"/>
      <c r="F299" s="5"/>
    </row>
    <row r="300" spans="2:6">
      <c r="B300" s="23"/>
      <c r="C300" s="5" t="s">
        <v>22</v>
      </c>
      <c r="D300" s="5">
        <v>30</v>
      </c>
      <c r="E300" s="22"/>
      <c r="F300" s="5"/>
    </row>
    <row r="301" spans="2:6">
      <c r="B301" s="22">
        <v>3570</v>
      </c>
      <c r="C301" s="5" t="s">
        <v>14</v>
      </c>
      <c r="D301" s="5">
        <v>500</v>
      </c>
      <c r="E301" s="23"/>
      <c r="F301" s="5">
        <f>E298-D302+B301</f>
        <v>2710</v>
      </c>
    </row>
    <row r="302" spans="2:6">
      <c r="B302" s="24"/>
      <c r="C302" s="5" t="s">
        <v>50</v>
      </c>
      <c r="D302" s="5">
        <f>SUM(D297:D301)</f>
        <v>860</v>
      </c>
      <c r="E302" s="23"/>
      <c r="F302" s="22"/>
    </row>
    <row r="303" spans="2:6" ht="18.75">
      <c r="B303" s="75" t="s">
        <v>83</v>
      </c>
      <c r="C303" s="76"/>
      <c r="D303" s="76"/>
      <c r="E303" s="76"/>
      <c r="F303" s="77"/>
    </row>
    <row r="304" spans="2:6">
      <c r="B304" s="5" t="s">
        <v>2</v>
      </c>
      <c r="C304" s="5" t="s">
        <v>3</v>
      </c>
      <c r="D304" s="5" t="s">
        <v>4</v>
      </c>
      <c r="E304" s="5" t="s">
        <v>5</v>
      </c>
      <c r="F304" s="4" t="s">
        <v>6</v>
      </c>
    </row>
    <row r="305" spans="2:6">
      <c r="B305" s="27"/>
      <c r="C305" s="5" t="s">
        <v>11</v>
      </c>
      <c r="D305" s="5">
        <v>30</v>
      </c>
      <c r="E305" s="22"/>
      <c r="F305" s="5"/>
    </row>
    <row r="306" spans="2:6">
      <c r="B306" s="27"/>
      <c r="C306" s="5" t="s">
        <v>8</v>
      </c>
      <c r="D306" s="5">
        <v>300</v>
      </c>
      <c r="E306" s="22"/>
      <c r="F306" s="5"/>
    </row>
    <row r="307" spans="2:6">
      <c r="B307" s="23"/>
      <c r="C307" s="5" t="s">
        <v>22</v>
      </c>
      <c r="D307" s="5">
        <v>40</v>
      </c>
      <c r="E307" s="22"/>
      <c r="F307" s="5"/>
    </row>
    <row r="308" spans="2:6">
      <c r="B308" s="22">
        <v>2710</v>
      </c>
      <c r="C308" s="5" t="s">
        <v>14</v>
      </c>
      <c r="D308" s="5">
        <v>500</v>
      </c>
      <c r="E308" s="23"/>
      <c r="F308" s="5">
        <f>E305-D309+B308</f>
        <v>1840</v>
      </c>
    </row>
    <row r="309" spans="2:6">
      <c r="B309" s="24"/>
      <c r="C309" s="5" t="s">
        <v>50</v>
      </c>
      <c r="D309" s="5">
        <f>SUM(D304:D308)</f>
        <v>870</v>
      </c>
      <c r="E309" s="23"/>
      <c r="F309" s="22"/>
    </row>
    <row r="310" spans="2:6" ht="18.75">
      <c r="B310" s="75" t="s">
        <v>84</v>
      </c>
      <c r="C310" s="76"/>
      <c r="D310" s="76"/>
      <c r="E310" s="76"/>
      <c r="F310" s="77"/>
    </row>
    <row r="311" spans="2:6">
      <c r="B311" s="5" t="s">
        <v>2</v>
      </c>
      <c r="C311" s="5" t="s">
        <v>3</v>
      </c>
      <c r="D311" s="5" t="s">
        <v>4</v>
      </c>
      <c r="E311" s="5" t="s">
        <v>5</v>
      </c>
      <c r="F311" s="4" t="s">
        <v>6</v>
      </c>
    </row>
    <row r="312" spans="2:6">
      <c r="B312" s="27"/>
      <c r="C312" s="5" t="s">
        <v>11</v>
      </c>
      <c r="D312" s="5">
        <v>30</v>
      </c>
      <c r="E312" s="22"/>
      <c r="F312" s="5"/>
    </row>
    <row r="313" spans="2:6">
      <c r="B313" s="27"/>
      <c r="C313" s="5" t="s">
        <v>8</v>
      </c>
      <c r="D313" s="5">
        <v>300</v>
      </c>
      <c r="E313" s="22"/>
      <c r="F313" s="5"/>
    </row>
    <row r="314" spans="2:6">
      <c r="B314" s="23"/>
      <c r="C314" s="5" t="s">
        <v>22</v>
      </c>
      <c r="D314" s="5">
        <v>40</v>
      </c>
      <c r="E314" s="22"/>
      <c r="F314" s="5"/>
    </row>
    <row r="315" spans="2:6">
      <c r="B315" s="22">
        <v>1840</v>
      </c>
      <c r="C315" s="5" t="s">
        <v>14</v>
      </c>
      <c r="D315" s="5">
        <v>500</v>
      </c>
      <c r="E315" s="23"/>
      <c r="F315" s="5">
        <f>E312-D316+B315</f>
        <v>970</v>
      </c>
    </row>
    <row r="316" spans="2:6">
      <c r="B316" s="24"/>
      <c r="C316" s="5" t="s">
        <v>50</v>
      </c>
      <c r="D316" s="5">
        <f>SUM(D311:D315)</f>
        <v>870</v>
      </c>
      <c r="E316" s="23"/>
      <c r="F316" s="22"/>
    </row>
    <row r="317" spans="2:6" ht="18.75">
      <c r="B317" s="75" t="s">
        <v>85</v>
      </c>
      <c r="C317" s="76"/>
      <c r="D317" s="76"/>
      <c r="E317" s="76"/>
      <c r="F317" s="77"/>
    </row>
    <row r="318" spans="2:6">
      <c r="B318" s="5" t="s">
        <v>2</v>
      </c>
      <c r="C318" s="5" t="s">
        <v>3</v>
      </c>
      <c r="D318" s="5" t="s">
        <v>4</v>
      </c>
      <c r="E318" s="5" t="s">
        <v>5</v>
      </c>
      <c r="F318" s="4" t="s">
        <v>6</v>
      </c>
    </row>
    <row r="319" spans="2:6">
      <c r="B319" s="27" t="s">
        <v>86</v>
      </c>
      <c r="C319" s="5" t="s">
        <v>11</v>
      </c>
      <c r="D319" s="5">
        <v>30</v>
      </c>
      <c r="E319" s="22">
        <v>5000</v>
      </c>
      <c r="F319" s="5"/>
    </row>
    <row r="320" spans="2:6">
      <c r="B320" s="27"/>
      <c r="C320" s="5" t="s">
        <v>8</v>
      </c>
      <c r="D320" s="5">
        <v>300</v>
      </c>
      <c r="E320" s="22"/>
      <c r="F320" s="5"/>
    </row>
    <row r="321" spans="2:6">
      <c r="B321" s="27"/>
      <c r="C321" s="5" t="s">
        <v>22</v>
      </c>
      <c r="D321" s="5">
        <v>40</v>
      </c>
      <c r="E321" s="22"/>
      <c r="F321" s="5"/>
    </row>
    <row r="322" spans="2:6">
      <c r="B322" s="27"/>
      <c r="C322" s="5" t="s">
        <v>14</v>
      </c>
      <c r="D322" s="5">
        <v>500</v>
      </c>
      <c r="E322" s="22"/>
      <c r="F322" s="5"/>
    </row>
    <row r="323" spans="2:6">
      <c r="B323" s="23"/>
      <c r="C323" s="5" t="s">
        <v>87</v>
      </c>
      <c r="D323" s="5">
        <v>1600</v>
      </c>
      <c r="E323" s="22"/>
      <c r="F323" s="5"/>
    </row>
    <row r="324" spans="2:6">
      <c r="B324" s="22">
        <v>970</v>
      </c>
      <c r="C324" s="5" t="s">
        <v>88</v>
      </c>
      <c r="D324" s="5">
        <v>200</v>
      </c>
      <c r="E324" s="23"/>
      <c r="F324" s="5">
        <f>E319-D325+B324</f>
        <v>3300</v>
      </c>
    </row>
    <row r="325" spans="2:6">
      <c r="B325" s="24"/>
      <c r="C325" s="5" t="s">
        <v>50</v>
      </c>
      <c r="D325" s="5">
        <f>SUM(D318:D324)</f>
        <v>2670</v>
      </c>
      <c r="E325" s="23"/>
      <c r="F325" s="22"/>
    </row>
    <row r="326" spans="2:6" ht="18.75">
      <c r="B326" s="75" t="s">
        <v>89</v>
      </c>
      <c r="C326" s="76"/>
      <c r="D326" s="76"/>
      <c r="E326" s="76"/>
      <c r="F326" s="77"/>
    </row>
    <row r="327" spans="2:6">
      <c r="B327" s="5" t="s">
        <v>2</v>
      </c>
      <c r="C327" s="5" t="s">
        <v>3</v>
      </c>
      <c r="D327" s="5" t="s">
        <v>4</v>
      </c>
      <c r="E327" s="5" t="s">
        <v>5</v>
      </c>
      <c r="F327" s="4" t="s">
        <v>6</v>
      </c>
    </row>
    <row r="328" spans="2:6">
      <c r="B328" s="27"/>
      <c r="C328" s="5" t="s">
        <v>11</v>
      </c>
      <c r="D328" s="5">
        <v>30</v>
      </c>
      <c r="E328" s="22"/>
      <c r="F328" s="5"/>
    </row>
    <row r="329" spans="2:6">
      <c r="B329" s="27"/>
      <c r="C329" s="5" t="s">
        <v>8</v>
      </c>
      <c r="D329" s="5">
        <v>300</v>
      </c>
      <c r="E329" s="22"/>
      <c r="F329" s="5"/>
    </row>
    <row r="330" spans="2:6">
      <c r="B330" s="27"/>
      <c r="C330" s="5" t="s">
        <v>22</v>
      </c>
      <c r="D330" s="5">
        <v>40</v>
      </c>
      <c r="E330" s="22"/>
      <c r="F330" s="5"/>
    </row>
    <row r="331" spans="2:6">
      <c r="B331" s="27"/>
      <c r="C331" s="5" t="s">
        <v>14</v>
      </c>
      <c r="D331" s="5">
        <v>500</v>
      </c>
      <c r="E331" s="22"/>
      <c r="F331" s="5"/>
    </row>
    <row r="332" spans="2:6">
      <c r="B332" s="22">
        <v>3300</v>
      </c>
      <c r="C332" s="5" t="s">
        <v>88</v>
      </c>
      <c r="D332" s="5">
        <v>500</v>
      </c>
      <c r="E332" s="23"/>
      <c r="F332" s="5">
        <f>E328-D333+B332</f>
        <v>1930</v>
      </c>
    </row>
    <row r="333" spans="2:6">
      <c r="B333" s="24"/>
      <c r="C333" s="5" t="s">
        <v>50</v>
      </c>
      <c r="D333" s="5">
        <f>SUM(D327:D332)</f>
        <v>1370</v>
      </c>
      <c r="E333" s="23"/>
      <c r="F333" s="22"/>
    </row>
    <row r="334" spans="2:6" ht="18.75">
      <c r="B334" s="75" t="s">
        <v>90</v>
      </c>
      <c r="C334" s="76"/>
      <c r="D334" s="76"/>
      <c r="E334" s="76"/>
      <c r="F334" s="77"/>
    </row>
    <row r="335" spans="2:6">
      <c r="B335" s="5" t="s">
        <v>2</v>
      </c>
      <c r="C335" s="5" t="s">
        <v>3</v>
      </c>
      <c r="D335" s="5" t="s">
        <v>4</v>
      </c>
      <c r="E335" s="5" t="s">
        <v>5</v>
      </c>
      <c r="F335" s="4" t="s">
        <v>6</v>
      </c>
    </row>
    <row r="336" spans="2:6">
      <c r="B336" s="27"/>
      <c r="C336" s="5" t="s">
        <v>91</v>
      </c>
      <c r="D336" s="5">
        <v>100</v>
      </c>
      <c r="E336" s="22"/>
      <c r="F336" s="5"/>
    </row>
    <row r="337" spans="2:6">
      <c r="B337" s="27"/>
      <c r="C337" s="5" t="s">
        <v>92</v>
      </c>
      <c r="D337" s="5">
        <v>540</v>
      </c>
      <c r="E337" s="22"/>
      <c r="F337" s="5"/>
    </row>
    <row r="338" spans="2:6">
      <c r="B338" s="27"/>
      <c r="C338" s="5" t="s">
        <v>93</v>
      </c>
      <c r="D338" s="5">
        <v>730</v>
      </c>
      <c r="E338" s="22"/>
      <c r="F338" s="5"/>
    </row>
    <row r="339" spans="2:6">
      <c r="B339" s="27"/>
      <c r="C339" s="5" t="s">
        <v>94</v>
      </c>
      <c r="D339" s="5">
        <v>600</v>
      </c>
      <c r="E339" s="22"/>
      <c r="F339" s="5"/>
    </row>
    <row r="340" spans="2:6">
      <c r="B340" s="27"/>
      <c r="C340" s="5" t="s">
        <v>95</v>
      </c>
      <c r="D340" s="5">
        <v>300</v>
      </c>
      <c r="E340" s="22"/>
      <c r="F340" s="5"/>
    </row>
    <row r="341" spans="2:6">
      <c r="B341" s="27"/>
      <c r="C341" s="5" t="s">
        <v>96</v>
      </c>
      <c r="D341" s="5">
        <v>550</v>
      </c>
      <c r="E341" s="22"/>
      <c r="F341" s="5"/>
    </row>
    <row r="342" spans="2:6">
      <c r="B342" s="27"/>
      <c r="C342" s="5" t="s">
        <v>97</v>
      </c>
      <c r="D342" s="5">
        <v>100</v>
      </c>
      <c r="E342" s="22"/>
      <c r="F342" s="5"/>
    </row>
    <row r="343" spans="2:6">
      <c r="B343" s="27"/>
      <c r="C343" s="5" t="s">
        <v>98</v>
      </c>
      <c r="D343" s="5">
        <v>100</v>
      </c>
      <c r="E343" s="22"/>
      <c r="F343" s="5"/>
    </row>
    <row r="344" spans="2:6">
      <c r="B344" s="22">
        <v>1930</v>
      </c>
      <c r="C344" s="5" t="s">
        <v>99</v>
      </c>
      <c r="D344" s="5">
        <v>50</v>
      </c>
      <c r="E344" s="23"/>
      <c r="F344" s="5">
        <f>E336-D345+B344</f>
        <v>-1140</v>
      </c>
    </row>
    <row r="345" spans="2:6">
      <c r="B345" s="24"/>
      <c r="C345" s="5" t="s">
        <v>50</v>
      </c>
      <c r="D345" s="5">
        <f>SUM(D335:D344)</f>
        <v>3070</v>
      </c>
      <c r="E345" s="23"/>
      <c r="F345" s="22"/>
    </row>
    <row r="346" spans="2:6" ht="18.75">
      <c r="B346" s="75" t="s">
        <v>100</v>
      </c>
      <c r="C346" s="76"/>
      <c r="D346" s="76"/>
      <c r="E346" s="76"/>
      <c r="F346" s="77"/>
    </row>
    <row r="347" spans="2:6">
      <c r="B347" s="5" t="s">
        <v>2</v>
      </c>
      <c r="C347" s="5" t="s">
        <v>3</v>
      </c>
      <c r="D347" s="5" t="s">
        <v>4</v>
      </c>
      <c r="E347" s="5" t="s">
        <v>5</v>
      </c>
      <c r="F347" s="4" t="s">
        <v>6</v>
      </c>
    </row>
    <row r="348" spans="2:6">
      <c r="B348" s="27" t="s">
        <v>101</v>
      </c>
      <c r="C348" s="5" t="s">
        <v>8</v>
      </c>
      <c r="D348" s="5">
        <v>300</v>
      </c>
      <c r="E348" s="22">
        <v>15000</v>
      </c>
      <c r="F348" s="5"/>
    </row>
    <row r="349" spans="2:6">
      <c r="B349" s="27"/>
      <c r="C349" s="5" t="s">
        <v>44</v>
      </c>
      <c r="D349" s="5">
        <v>100</v>
      </c>
      <c r="E349" s="22"/>
      <c r="F349" s="5"/>
    </row>
    <row r="350" spans="2:6">
      <c r="B350" s="27"/>
      <c r="C350" s="5" t="s">
        <v>102</v>
      </c>
      <c r="D350" s="5">
        <v>4100</v>
      </c>
      <c r="E350" s="22"/>
      <c r="F350" s="5"/>
    </row>
    <row r="351" spans="2:6">
      <c r="B351" s="27"/>
      <c r="C351" s="5" t="s">
        <v>103</v>
      </c>
      <c r="D351" s="5">
        <v>70</v>
      </c>
      <c r="E351" s="22"/>
      <c r="F351" s="5"/>
    </row>
    <row r="352" spans="2:6">
      <c r="B352" s="27"/>
      <c r="C352" s="5" t="s">
        <v>104</v>
      </c>
      <c r="D352" s="5">
        <v>100</v>
      </c>
      <c r="E352" s="22"/>
      <c r="F352" s="5"/>
    </row>
    <row r="353" spans="2:6">
      <c r="B353" s="27"/>
      <c r="C353" s="5" t="s">
        <v>105</v>
      </c>
      <c r="D353" s="5">
        <v>50</v>
      </c>
      <c r="E353" s="22"/>
      <c r="F353" s="5"/>
    </row>
    <row r="354" spans="2:6">
      <c r="B354" s="22">
        <v>-1140</v>
      </c>
      <c r="C354" s="5" t="s">
        <v>14</v>
      </c>
      <c r="D354" s="5">
        <v>600</v>
      </c>
      <c r="E354" s="23"/>
      <c r="F354" s="5">
        <f>E348-D355+B354</f>
        <v>8540</v>
      </c>
    </row>
    <row r="355" spans="2:6">
      <c r="B355" s="24"/>
      <c r="C355" s="5" t="s">
        <v>50</v>
      </c>
      <c r="D355" s="5">
        <f>SUM(D347:D354)</f>
        <v>5320</v>
      </c>
      <c r="E355" s="23"/>
      <c r="F355" s="22"/>
    </row>
    <row r="356" spans="2:6" ht="18.75">
      <c r="B356" s="75" t="s">
        <v>106</v>
      </c>
      <c r="C356" s="76"/>
      <c r="D356" s="76"/>
      <c r="E356" s="76"/>
      <c r="F356" s="77"/>
    </row>
    <row r="357" spans="2:6">
      <c r="B357" s="5" t="s">
        <v>2</v>
      </c>
      <c r="C357" s="5" t="s">
        <v>3</v>
      </c>
      <c r="D357" s="5" t="s">
        <v>4</v>
      </c>
      <c r="E357" s="5" t="s">
        <v>5</v>
      </c>
      <c r="F357" s="4" t="s">
        <v>6</v>
      </c>
    </row>
    <row r="358" spans="2:6">
      <c r="B358" s="27"/>
      <c r="C358" s="5" t="s">
        <v>11</v>
      </c>
      <c r="D358" s="5">
        <v>50</v>
      </c>
      <c r="E358" s="22"/>
      <c r="F358" s="5"/>
    </row>
    <row r="359" spans="2:6">
      <c r="B359" s="27"/>
      <c r="C359" s="5" t="s">
        <v>8</v>
      </c>
      <c r="D359" s="5">
        <v>300</v>
      </c>
      <c r="E359" s="22"/>
      <c r="F359" s="5"/>
    </row>
    <row r="360" spans="2:6">
      <c r="B360" s="27"/>
      <c r="C360" s="5" t="s">
        <v>14</v>
      </c>
      <c r="D360" s="5">
        <v>600</v>
      </c>
      <c r="E360" s="22"/>
      <c r="F360" s="5"/>
    </row>
    <row r="361" spans="2:6">
      <c r="B361" s="27"/>
      <c r="C361" s="5" t="s">
        <v>107</v>
      </c>
      <c r="D361" s="5">
        <v>500</v>
      </c>
      <c r="E361" s="22"/>
      <c r="F361" s="5"/>
    </row>
    <row r="362" spans="2:6">
      <c r="B362" s="27"/>
      <c r="C362" s="5" t="s">
        <v>108</v>
      </c>
      <c r="D362" s="28">
        <v>5500</v>
      </c>
      <c r="E362" s="22"/>
      <c r="F362" s="5"/>
    </row>
    <row r="363" spans="2:6">
      <c r="B363" s="22">
        <v>8540</v>
      </c>
      <c r="C363" s="5" t="s">
        <v>105</v>
      </c>
      <c r="D363" s="5">
        <v>50</v>
      </c>
      <c r="E363" s="23"/>
      <c r="F363" s="5">
        <f>E358-D364+B363</f>
        <v>1540</v>
      </c>
    </row>
    <row r="364" spans="2:6">
      <c r="B364" s="24"/>
      <c r="C364" s="5" t="s">
        <v>50</v>
      </c>
      <c r="D364" s="5">
        <f>SUM(D357:D363)</f>
        <v>7000</v>
      </c>
      <c r="E364" s="23"/>
      <c r="F364" s="22"/>
    </row>
    <row r="365" spans="2:6" ht="18.75">
      <c r="B365" s="75" t="s">
        <v>109</v>
      </c>
      <c r="C365" s="76"/>
      <c r="D365" s="76"/>
      <c r="E365" s="76"/>
      <c r="F365" s="77"/>
    </row>
    <row r="366" spans="2:6">
      <c r="B366" s="5" t="s">
        <v>2</v>
      </c>
      <c r="C366" s="5" t="s">
        <v>3</v>
      </c>
      <c r="D366" s="5" t="s">
        <v>4</v>
      </c>
      <c r="E366" s="5" t="s">
        <v>5</v>
      </c>
      <c r="F366" s="4" t="s">
        <v>6</v>
      </c>
    </row>
    <row r="367" spans="2:6">
      <c r="B367" s="27" t="s">
        <v>86</v>
      </c>
      <c r="C367" s="5" t="s">
        <v>11</v>
      </c>
      <c r="D367" s="5">
        <v>50</v>
      </c>
      <c r="E367" s="22">
        <v>5000</v>
      </c>
      <c r="F367" s="5"/>
    </row>
    <row r="368" spans="2:6">
      <c r="B368" s="27"/>
      <c r="C368" s="5" t="s">
        <v>8</v>
      </c>
      <c r="D368" s="5">
        <v>300</v>
      </c>
      <c r="E368" s="22"/>
      <c r="F368" s="5"/>
    </row>
    <row r="369" spans="2:6">
      <c r="B369" s="27"/>
      <c r="C369" s="5" t="s">
        <v>14</v>
      </c>
      <c r="D369" s="5">
        <v>600</v>
      </c>
      <c r="E369" s="22"/>
      <c r="F369" s="5"/>
    </row>
    <row r="370" spans="2:6">
      <c r="B370" s="27"/>
      <c r="C370" s="5" t="s">
        <v>110</v>
      </c>
      <c r="D370" s="5">
        <v>50</v>
      </c>
      <c r="E370" s="22"/>
      <c r="F370" s="5"/>
    </row>
    <row r="371" spans="2:6">
      <c r="B371" s="22">
        <v>1540</v>
      </c>
      <c r="C371" s="5" t="s">
        <v>111</v>
      </c>
      <c r="D371" s="28">
        <v>1000</v>
      </c>
      <c r="E371" s="23"/>
      <c r="F371" s="5">
        <f>E367-D372+B371</f>
        <v>4540</v>
      </c>
    </row>
    <row r="372" spans="2:6">
      <c r="B372" s="24"/>
      <c r="C372" s="5" t="s">
        <v>50</v>
      </c>
      <c r="D372" s="5">
        <f>SUM(D366:D371)</f>
        <v>2000</v>
      </c>
      <c r="E372" s="23"/>
      <c r="F372" s="22"/>
    </row>
    <row r="373" spans="2:6" ht="18.75">
      <c r="B373" s="75" t="s">
        <v>112</v>
      </c>
      <c r="C373" s="76"/>
      <c r="D373" s="76"/>
      <c r="E373" s="76"/>
      <c r="F373" s="77"/>
    </row>
    <row r="374" spans="2:6">
      <c r="B374" s="5" t="s">
        <v>2</v>
      </c>
      <c r="C374" s="5" t="s">
        <v>3</v>
      </c>
      <c r="D374" s="5" t="s">
        <v>4</v>
      </c>
      <c r="E374" s="5" t="s">
        <v>5</v>
      </c>
      <c r="F374" s="4" t="s">
        <v>6</v>
      </c>
    </row>
    <row r="375" spans="2:6">
      <c r="B375" s="27"/>
      <c r="C375" s="5" t="s">
        <v>44</v>
      </c>
      <c r="D375" s="5">
        <v>100</v>
      </c>
      <c r="E375" s="22"/>
      <c r="F375" s="5"/>
    </row>
    <row r="376" spans="2:6">
      <c r="B376" s="27"/>
      <c r="C376" s="5" t="s">
        <v>94</v>
      </c>
      <c r="D376" s="5">
        <v>650</v>
      </c>
      <c r="E376" s="22"/>
      <c r="F376" s="5"/>
    </row>
    <row r="377" spans="2:6">
      <c r="B377" s="27"/>
      <c r="C377" s="5" t="s">
        <v>8</v>
      </c>
      <c r="D377" s="5">
        <v>300</v>
      </c>
      <c r="E377" s="22"/>
      <c r="F377" s="5"/>
    </row>
    <row r="378" spans="2:6">
      <c r="B378" s="27"/>
      <c r="C378" s="5" t="s">
        <v>76</v>
      </c>
      <c r="D378" s="5">
        <v>1550</v>
      </c>
      <c r="E378" s="22"/>
      <c r="F378" s="5"/>
    </row>
    <row r="379" spans="2:6">
      <c r="B379" s="27"/>
      <c r="C379" s="5" t="s">
        <v>113</v>
      </c>
      <c r="D379" s="5"/>
      <c r="E379" s="22"/>
      <c r="F379" s="5"/>
    </row>
    <row r="380" spans="2:6">
      <c r="B380" s="22">
        <v>4540</v>
      </c>
      <c r="C380" s="5" t="s">
        <v>114</v>
      </c>
      <c r="D380" s="5">
        <v>150</v>
      </c>
      <c r="E380" s="23"/>
      <c r="F380" s="5">
        <f>E375-D381+B380</f>
        <v>1790</v>
      </c>
    </row>
    <row r="381" spans="2:6">
      <c r="B381" s="24"/>
      <c r="C381" s="5" t="s">
        <v>50</v>
      </c>
      <c r="D381" s="5">
        <f>SUM(D374:D380)</f>
        <v>2750</v>
      </c>
      <c r="E381" s="23"/>
      <c r="F381" s="22"/>
    </row>
    <row r="382" spans="2:6" ht="18.75">
      <c r="B382" s="75" t="s">
        <v>115</v>
      </c>
      <c r="C382" s="76"/>
      <c r="D382" s="76"/>
      <c r="E382" s="76"/>
      <c r="F382" s="77"/>
    </row>
    <row r="383" spans="2:6">
      <c r="B383" s="5" t="s">
        <v>2</v>
      </c>
      <c r="C383" s="5" t="s">
        <v>3</v>
      </c>
      <c r="D383" s="5" t="s">
        <v>4</v>
      </c>
      <c r="E383" s="5" t="s">
        <v>5</v>
      </c>
      <c r="F383" s="4" t="s">
        <v>6</v>
      </c>
    </row>
    <row r="384" spans="2:6">
      <c r="B384" s="27" t="s">
        <v>134</v>
      </c>
      <c r="C384" s="5" t="s">
        <v>116</v>
      </c>
      <c r="D384" s="5">
        <v>100</v>
      </c>
      <c r="E384" s="22">
        <v>3000</v>
      </c>
      <c r="F384" s="5"/>
    </row>
    <row r="385" spans="2:6">
      <c r="B385" s="27"/>
      <c r="C385" s="5" t="s">
        <v>22</v>
      </c>
      <c r="D385" s="5">
        <v>100</v>
      </c>
      <c r="E385" s="22"/>
      <c r="F385" s="5"/>
    </row>
    <row r="386" spans="2:6">
      <c r="B386" s="27"/>
      <c r="C386" s="5" t="s">
        <v>117</v>
      </c>
      <c r="D386" s="5">
        <v>50</v>
      </c>
      <c r="E386" s="22"/>
      <c r="F386" s="5"/>
    </row>
    <row r="387" spans="2:6">
      <c r="B387" s="27"/>
      <c r="C387" s="5" t="s">
        <v>14</v>
      </c>
      <c r="D387" s="5">
        <v>500</v>
      </c>
      <c r="E387" s="22"/>
      <c r="F387" s="5"/>
    </row>
    <row r="388" spans="2:6">
      <c r="B388" s="27"/>
      <c r="C388" s="5" t="s">
        <v>11</v>
      </c>
      <c r="D388" s="5">
        <v>40</v>
      </c>
      <c r="E388" s="22"/>
      <c r="F388" s="5"/>
    </row>
    <row r="389" spans="2:6">
      <c r="B389" s="27"/>
      <c r="C389" s="5" t="s">
        <v>118</v>
      </c>
      <c r="D389" s="5">
        <v>300</v>
      </c>
      <c r="E389" s="22"/>
      <c r="F389" s="5"/>
    </row>
    <row r="390" spans="2:6">
      <c r="B390" s="27"/>
      <c r="C390" s="5" t="s">
        <v>22</v>
      </c>
      <c r="D390" s="5">
        <v>30</v>
      </c>
      <c r="E390" s="22"/>
      <c r="F390" s="5"/>
    </row>
    <row r="391" spans="2:6">
      <c r="B391" s="22">
        <v>1790</v>
      </c>
      <c r="C391" s="5" t="s">
        <v>119</v>
      </c>
      <c r="D391" s="5">
        <v>800</v>
      </c>
      <c r="E391" s="23"/>
      <c r="F391" s="5">
        <f>E384-D392+B391</f>
        <v>2870</v>
      </c>
    </row>
    <row r="392" spans="2:6">
      <c r="B392" s="24"/>
      <c r="C392" s="5" t="s">
        <v>50</v>
      </c>
      <c r="D392" s="5">
        <f>SUM(D383:D391)</f>
        <v>1920</v>
      </c>
      <c r="E392" s="23"/>
      <c r="F392" s="22"/>
    </row>
    <row r="393" spans="2:6" ht="18.75">
      <c r="B393" s="75" t="s">
        <v>120</v>
      </c>
      <c r="C393" s="76"/>
      <c r="D393" s="76"/>
      <c r="E393" s="76"/>
      <c r="F393" s="77"/>
    </row>
    <row r="394" spans="2:6">
      <c r="B394" s="5" t="s">
        <v>2</v>
      </c>
      <c r="C394" s="5" t="s">
        <v>3</v>
      </c>
      <c r="D394" s="5" t="s">
        <v>4</v>
      </c>
      <c r="E394" s="5" t="s">
        <v>5</v>
      </c>
      <c r="F394" s="4" t="s">
        <v>6</v>
      </c>
    </row>
    <row r="395" spans="2:6">
      <c r="B395" s="27"/>
      <c r="C395" s="5" t="s">
        <v>11</v>
      </c>
      <c r="D395" s="5">
        <v>40</v>
      </c>
      <c r="E395" s="22"/>
      <c r="F395" s="5"/>
    </row>
    <row r="396" spans="2:6">
      <c r="B396" s="27"/>
      <c r="C396" s="5" t="s">
        <v>8</v>
      </c>
      <c r="D396" s="5">
        <v>300</v>
      </c>
      <c r="E396" s="22"/>
      <c r="F396" s="5"/>
    </row>
    <row r="397" spans="2:6">
      <c r="B397" s="27"/>
      <c r="C397" s="5" t="s">
        <v>22</v>
      </c>
      <c r="D397" s="5">
        <v>30</v>
      </c>
      <c r="E397" s="22"/>
      <c r="F397" s="5"/>
    </row>
    <row r="398" spans="2:6">
      <c r="B398" s="27"/>
      <c r="C398" s="5" t="s">
        <v>14</v>
      </c>
      <c r="D398" s="5">
        <v>500</v>
      </c>
      <c r="E398" s="22"/>
      <c r="F398" s="5"/>
    </row>
    <row r="399" spans="2:6">
      <c r="B399" s="27"/>
      <c r="C399" s="5" t="s">
        <v>121</v>
      </c>
      <c r="D399" s="28">
        <v>500</v>
      </c>
      <c r="E399" s="22"/>
      <c r="F399" s="5"/>
    </row>
    <row r="400" spans="2:6">
      <c r="B400" s="22">
        <v>2870</v>
      </c>
      <c r="C400" s="5" t="s">
        <v>122</v>
      </c>
      <c r="D400" s="28">
        <v>100</v>
      </c>
      <c r="E400" s="23"/>
      <c r="F400" s="5">
        <f>E395-D401+B400</f>
        <v>1400</v>
      </c>
    </row>
    <row r="401" spans="2:6">
      <c r="B401" s="24"/>
      <c r="C401" s="5" t="s">
        <v>50</v>
      </c>
      <c r="D401" s="5">
        <f>SUM(D394:D400)</f>
        <v>1470</v>
      </c>
      <c r="E401" s="23"/>
      <c r="F401" s="22"/>
    </row>
    <row r="403" spans="2:6" ht="18.75">
      <c r="B403" s="75" t="s">
        <v>123</v>
      </c>
      <c r="C403" s="76"/>
      <c r="D403" s="76"/>
      <c r="E403" s="76"/>
      <c r="F403" s="77"/>
    </row>
    <row r="404" spans="2:6">
      <c r="B404" s="5" t="s">
        <v>2</v>
      </c>
      <c r="C404" s="5" t="s">
        <v>3</v>
      </c>
      <c r="D404" s="5" t="s">
        <v>4</v>
      </c>
      <c r="E404" s="5" t="s">
        <v>5</v>
      </c>
      <c r="F404" s="4" t="s">
        <v>6</v>
      </c>
    </row>
    <row r="405" spans="2:6">
      <c r="B405" s="27" t="s">
        <v>81</v>
      </c>
      <c r="C405" s="5" t="s">
        <v>11</v>
      </c>
      <c r="D405" s="5">
        <v>40</v>
      </c>
      <c r="E405" s="22">
        <v>4000</v>
      </c>
      <c r="F405" s="5"/>
    </row>
    <row r="406" spans="2:6">
      <c r="B406" s="27"/>
      <c r="C406" s="5" t="s">
        <v>8</v>
      </c>
      <c r="D406" s="5">
        <v>300</v>
      </c>
      <c r="E406" s="22"/>
      <c r="F406" s="5"/>
    </row>
    <row r="407" spans="2:6">
      <c r="B407" s="27"/>
      <c r="C407" s="5" t="s">
        <v>22</v>
      </c>
      <c r="D407" s="5">
        <v>30</v>
      </c>
      <c r="E407" s="22"/>
      <c r="F407" s="5"/>
    </row>
    <row r="408" spans="2:6">
      <c r="B408" s="22">
        <v>1400</v>
      </c>
      <c r="C408" s="5" t="s">
        <v>14</v>
      </c>
      <c r="D408" s="5">
        <v>500</v>
      </c>
      <c r="E408" s="22"/>
      <c r="F408" s="5">
        <f>E405-D409+B408</f>
        <v>4530</v>
      </c>
    </row>
    <row r="409" spans="2:6">
      <c r="B409" s="24"/>
      <c r="C409" s="5" t="s">
        <v>50</v>
      </c>
      <c r="D409" s="5">
        <f>SUM(D404:D408)</f>
        <v>870</v>
      </c>
      <c r="E409" s="23"/>
      <c r="F409" s="22"/>
    </row>
    <row r="410" spans="2:6" ht="18.75">
      <c r="B410" s="75" t="s">
        <v>124</v>
      </c>
      <c r="C410" s="76"/>
      <c r="D410" s="76"/>
      <c r="E410" s="76"/>
      <c r="F410" s="77"/>
    </row>
    <row r="411" spans="2:6">
      <c r="B411" s="5" t="s">
        <v>2</v>
      </c>
      <c r="C411" s="5" t="s">
        <v>3</v>
      </c>
      <c r="D411" s="5" t="s">
        <v>4</v>
      </c>
      <c r="E411" s="5" t="s">
        <v>5</v>
      </c>
      <c r="F411" s="4" t="s">
        <v>6</v>
      </c>
    </row>
    <row r="412" spans="2:6">
      <c r="B412" s="27"/>
      <c r="C412" s="5" t="s">
        <v>125</v>
      </c>
      <c r="D412" s="5">
        <v>20</v>
      </c>
      <c r="E412" s="22"/>
      <c r="F412" s="5"/>
    </row>
    <row r="413" spans="2:6">
      <c r="B413" s="27"/>
      <c r="C413" s="5" t="s">
        <v>92</v>
      </c>
      <c r="D413" s="5">
        <v>540</v>
      </c>
      <c r="E413" s="22"/>
      <c r="F413" s="5"/>
    </row>
    <row r="414" spans="2:6">
      <c r="B414" s="27"/>
      <c r="C414" s="5" t="s">
        <v>43</v>
      </c>
      <c r="D414" s="5">
        <v>750</v>
      </c>
      <c r="E414" s="22"/>
      <c r="F414" s="5"/>
    </row>
    <row r="415" spans="2:6">
      <c r="B415" s="27"/>
      <c r="C415" s="5" t="s">
        <v>126</v>
      </c>
      <c r="D415" s="5">
        <v>600</v>
      </c>
      <c r="E415" s="22"/>
      <c r="F415" s="5"/>
    </row>
    <row r="416" spans="2:6">
      <c r="B416" s="27"/>
      <c r="C416" s="5" t="s">
        <v>45</v>
      </c>
      <c r="D416" s="5">
        <v>100</v>
      </c>
      <c r="E416" s="22"/>
      <c r="F416" s="5"/>
    </row>
    <row r="417" spans="2:6">
      <c r="B417" s="27"/>
      <c r="C417" s="5" t="s">
        <v>127</v>
      </c>
      <c r="D417" s="5">
        <v>100</v>
      </c>
      <c r="E417" s="22"/>
      <c r="F417" s="5"/>
    </row>
    <row r="418" spans="2:6">
      <c r="B418" s="27"/>
      <c r="C418" s="5" t="s">
        <v>128</v>
      </c>
      <c r="D418" s="5">
        <v>600</v>
      </c>
      <c r="E418" s="22"/>
      <c r="F418" s="5"/>
    </row>
    <row r="419" spans="2:6">
      <c r="B419" s="27"/>
      <c r="C419" s="5" t="s">
        <v>129</v>
      </c>
      <c r="D419" s="5">
        <v>300</v>
      </c>
      <c r="E419" s="22"/>
      <c r="F419" s="5"/>
    </row>
    <row r="420" spans="2:6">
      <c r="B420" s="27"/>
      <c r="C420" s="5" t="s">
        <v>130</v>
      </c>
      <c r="D420" s="5">
        <v>50</v>
      </c>
      <c r="E420" s="22"/>
      <c r="F420" s="5"/>
    </row>
    <row r="421" spans="2:6">
      <c r="B421" s="22">
        <v>4530</v>
      </c>
      <c r="C421" s="5" t="s">
        <v>105</v>
      </c>
      <c r="D421" s="5">
        <v>50</v>
      </c>
      <c r="E421" s="23"/>
      <c r="F421" s="5">
        <f>E412-D422+B421</f>
        <v>1420</v>
      </c>
    </row>
    <row r="422" spans="2:6">
      <c r="B422" s="24"/>
      <c r="C422" s="5" t="s">
        <v>50</v>
      </c>
      <c r="D422" s="5">
        <f>SUM(D411:D421)</f>
        <v>3110</v>
      </c>
      <c r="E422" s="23"/>
      <c r="F422" s="22"/>
    </row>
    <row r="423" spans="2:6" ht="18.75">
      <c r="B423" s="75" t="s">
        <v>131</v>
      </c>
      <c r="C423" s="76"/>
      <c r="D423" s="76"/>
      <c r="E423" s="76"/>
      <c r="F423" s="77"/>
    </row>
    <row r="424" spans="2:6">
      <c r="B424" s="5" t="s">
        <v>2</v>
      </c>
      <c r="C424" s="5" t="s">
        <v>3</v>
      </c>
      <c r="D424" s="5" t="s">
        <v>4</v>
      </c>
      <c r="E424" s="5" t="s">
        <v>5</v>
      </c>
      <c r="F424" s="4" t="s">
        <v>6</v>
      </c>
    </row>
    <row r="425" spans="2:6">
      <c r="B425" s="27"/>
      <c r="C425" s="5" t="s">
        <v>11</v>
      </c>
      <c r="D425" s="5">
        <v>50</v>
      </c>
      <c r="E425" s="22"/>
      <c r="F425" s="5"/>
    </row>
    <row r="426" spans="2:6">
      <c r="B426" s="27"/>
      <c r="C426" s="5" t="s">
        <v>8</v>
      </c>
      <c r="D426" s="5">
        <v>300</v>
      </c>
      <c r="E426" s="22"/>
      <c r="F426" s="5"/>
    </row>
    <row r="427" spans="2:6">
      <c r="B427" s="27"/>
      <c r="C427" s="5" t="s">
        <v>14</v>
      </c>
      <c r="D427" s="5">
        <v>600</v>
      </c>
      <c r="E427" s="22"/>
      <c r="F427" s="5"/>
    </row>
    <row r="428" spans="2:6">
      <c r="B428" s="27"/>
      <c r="C428" s="5" t="s">
        <v>45</v>
      </c>
      <c r="D428" s="5">
        <v>50</v>
      </c>
      <c r="E428" s="22"/>
      <c r="F428" s="5"/>
    </row>
    <row r="429" spans="2:6">
      <c r="B429" s="22">
        <v>1420</v>
      </c>
      <c r="C429" s="5" t="s">
        <v>132</v>
      </c>
      <c r="D429" s="28">
        <v>330</v>
      </c>
      <c r="E429" s="22"/>
      <c r="F429" s="5">
        <f>E425-D430+B429</f>
        <v>90</v>
      </c>
    </row>
    <row r="430" spans="2:6">
      <c r="B430" s="24"/>
      <c r="C430" s="5" t="s">
        <v>50</v>
      </c>
      <c r="D430" s="5">
        <f>SUM(D424:D429)</f>
        <v>1330</v>
      </c>
      <c r="E430" s="23"/>
      <c r="F430" s="22"/>
    </row>
    <row r="431" spans="2:6" ht="18.75">
      <c r="B431" s="75" t="s">
        <v>133</v>
      </c>
      <c r="C431" s="76"/>
      <c r="D431" s="76"/>
      <c r="E431" s="76"/>
      <c r="F431" s="77"/>
    </row>
    <row r="432" spans="2:6">
      <c r="B432" s="5" t="s">
        <v>2</v>
      </c>
      <c r="C432" s="5" t="s">
        <v>3</v>
      </c>
      <c r="D432" s="5" t="s">
        <v>4</v>
      </c>
      <c r="E432" s="5" t="s">
        <v>5</v>
      </c>
      <c r="F432" s="4" t="s">
        <v>6</v>
      </c>
    </row>
    <row r="433" spans="2:6">
      <c r="B433" s="27" t="s">
        <v>134</v>
      </c>
      <c r="C433" s="5" t="s">
        <v>11</v>
      </c>
      <c r="D433" s="5">
        <v>50</v>
      </c>
      <c r="E433" s="22">
        <v>3000</v>
      </c>
      <c r="F433" s="5"/>
    </row>
    <row r="434" spans="2:6">
      <c r="B434" s="27"/>
      <c r="C434" s="5" t="s">
        <v>8</v>
      </c>
      <c r="D434" s="5">
        <v>300</v>
      </c>
      <c r="E434" s="22"/>
      <c r="F434" s="5"/>
    </row>
    <row r="435" spans="2:6">
      <c r="B435" s="27"/>
      <c r="C435" s="5" t="s">
        <v>14</v>
      </c>
      <c r="D435" s="5">
        <v>600</v>
      </c>
      <c r="E435" s="22"/>
      <c r="F435" s="5"/>
    </row>
    <row r="436" spans="2:6">
      <c r="B436" s="27"/>
      <c r="C436" s="5" t="s">
        <v>45</v>
      </c>
      <c r="D436" s="5">
        <v>50</v>
      </c>
      <c r="E436" s="22"/>
      <c r="F436" s="5"/>
    </row>
    <row r="437" spans="2:6">
      <c r="B437" s="22">
        <v>90</v>
      </c>
      <c r="C437" s="5" t="s">
        <v>48</v>
      </c>
      <c r="D437" s="28">
        <v>60</v>
      </c>
      <c r="E437" s="22"/>
      <c r="F437" s="5">
        <f>E433-D438+B437</f>
        <v>2030</v>
      </c>
    </row>
    <row r="438" spans="2:6">
      <c r="B438" s="24"/>
      <c r="C438" s="5" t="s">
        <v>50</v>
      </c>
      <c r="D438" s="5">
        <f>SUM(D432:D437)</f>
        <v>1060</v>
      </c>
      <c r="E438" s="23"/>
      <c r="F438" s="22"/>
    </row>
    <row r="439" spans="2:6" ht="18.75">
      <c r="B439" s="75" t="s">
        <v>135</v>
      </c>
      <c r="C439" s="76"/>
      <c r="D439" s="76"/>
      <c r="E439" s="76"/>
      <c r="F439" s="77"/>
    </row>
    <row r="440" spans="2:6">
      <c r="B440" s="5" t="s">
        <v>2</v>
      </c>
      <c r="C440" s="5" t="s">
        <v>3</v>
      </c>
      <c r="D440" s="5" t="s">
        <v>4</v>
      </c>
      <c r="E440" s="5" t="s">
        <v>5</v>
      </c>
      <c r="F440" s="4" t="s">
        <v>6</v>
      </c>
    </row>
    <row r="441" spans="2:6">
      <c r="B441" s="27"/>
      <c r="C441" s="5" t="s">
        <v>11</v>
      </c>
      <c r="D441" s="5">
        <v>50</v>
      </c>
      <c r="E441" s="22"/>
      <c r="F441" s="5"/>
    </row>
    <row r="442" spans="2:6">
      <c r="B442" s="27"/>
      <c r="C442" s="5" t="s">
        <v>8</v>
      </c>
      <c r="D442" s="5">
        <v>300</v>
      </c>
      <c r="E442" s="22"/>
      <c r="F442" s="5"/>
    </row>
    <row r="443" spans="2:6">
      <c r="B443" s="27"/>
      <c r="C443" s="5" t="s">
        <v>14</v>
      </c>
      <c r="D443" s="5">
        <v>600</v>
      </c>
      <c r="E443" s="22"/>
      <c r="F443" s="5"/>
    </row>
    <row r="444" spans="2:6">
      <c r="B444" s="27"/>
      <c r="C444" s="5" t="s">
        <v>45</v>
      </c>
      <c r="D444" s="5">
        <v>50</v>
      </c>
      <c r="E444" s="22"/>
      <c r="F444" s="5"/>
    </row>
    <row r="445" spans="2:6">
      <c r="B445" s="22">
        <v>2030</v>
      </c>
      <c r="C445" s="5" t="s">
        <v>48</v>
      </c>
      <c r="D445" s="5">
        <v>45</v>
      </c>
      <c r="E445" s="22"/>
      <c r="F445" s="5">
        <f>E441-D446+B445</f>
        <v>985</v>
      </c>
    </row>
    <row r="446" spans="2:6">
      <c r="B446" s="24"/>
      <c r="C446" s="5" t="s">
        <v>50</v>
      </c>
      <c r="D446" s="5">
        <f>SUM(D440:D445)</f>
        <v>1045</v>
      </c>
      <c r="E446" s="23"/>
      <c r="F446" s="22"/>
    </row>
    <row r="447" spans="2:6" ht="18.75">
      <c r="B447" s="75" t="s">
        <v>136</v>
      </c>
      <c r="C447" s="76"/>
      <c r="D447" s="76"/>
      <c r="E447" s="76"/>
      <c r="F447" s="77"/>
    </row>
    <row r="448" spans="2:6">
      <c r="B448" s="5" t="s">
        <v>2</v>
      </c>
      <c r="C448" s="5" t="s">
        <v>3</v>
      </c>
      <c r="D448" s="5" t="s">
        <v>4</v>
      </c>
      <c r="E448" s="5" t="s">
        <v>5</v>
      </c>
      <c r="F448" s="4" t="s">
        <v>6</v>
      </c>
    </row>
    <row r="449" spans="2:6">
      <c r="B449" s="27"/>
      <c r="C449" s="5" t="s">
        <v>11</v>
      </c>
      <c r="D449" s="5">
        <v>50</v>
      </c>
      <c r="E449" s="22"/>
      <c r="F449" s="5"/>
    </row>
    <row r="450" spans="2:6">
      <c r="B450" s="27"/>
      <c r="C450" s="5" t="s">
        <v>8</v>
      </c>
      <c r="D450" s="5">
        <v>300</v>
      </c>
      <c r="E450" s="22"/>
      <c r="F450" s="5"/>
    </row>
    <row r="451" spans="2:6">
      <c r="B451" s="27"/>
      <c r="C451" s="5" t="s">
        <v>14</v>
      </c>
      <c r="D451" s="5">
        <v>600</v>
      </c>
      <c r="E451" s="22"/>
      <c r="F451" s="5"/>
    </row>
    <row r="452" spans="2:6">
      <c r="B452" s="27"/>
      <c r="C452" s="5" t="s">
        <v>45</v>
      </c>
      <c r="D452" s="5">
        <v>50</v>
      </c>
      <c r="E452" s="22"/>
      <c r="F452" s="5"/>
    </row>
    <row r="453" spans="2:6">
      <c r="B453" s="22">
        <v>985</v>
      </c>
      <c r="C453" s="5" t="s">
        <v>48</v>
      </c>
      <c r="D453" s="28">
        <v>45</v>
      </c>
      <c r="E453" s="22"/>
      <c r="F453" s="5">
        <f>E449-D454+B453</f>
        <v>-60</v>
      </c>
    </row>
    <row r="454" spans="2:6">
      <c r="B454" s="24"/>
      <c r="C454" s="5" t="s">
        <v>50</v>
      </c>
      <c r="D454" s="5">
        <f>SUM(D448:D453)</f>
        <v>1045</v>
      </c>
      <c r="E454" s="23"/>
      <c r="F454" s="22"/>
    </row>
    <row r="455" spans="2:6" ht="18.75">
      <c r="B455" s="75" t="s">
        <v>137</v>
      </c>
      <c r="C455" s="76"/>
      <c r="D455" s="76"/>
      <c r="E455" s="76"/>
      <c r="F455" s="77"/>
    </row>
    <row r="456" spans="2:6">
      <c r="B456" s="5" t="s">
        <v>2</v>
      </c>
      <c r="C456" s="5" t="s">
        <v>3</v>
      </c>
      <c r="D456" s="5" t="s">
        <v>4</v>
      </c>
      <c r="E456" s="5" t="s">
        <v>5</v>
      </c>
      <c r="F456" s="4" t="s">
        <v>6</v>
      </c>
    </row>
    <row r="457" spans="2:6">
      <c r="B457" s="27" t="s">
        <v>138</v>
      </c>
      <c r="C457" s="5" t="s">
        <v>11</v>
      </c>
      <c r="D457" s="5">
        <v>50</v>
      </c>
      <c r="E457" s="22">
        <v>4000</v>
      </c>
      <c r="F457" s="5"/>
    </row>
    <row r="458" spans="2:6">
      <c r="B458" s="27"/>
      <c r="C458" s="5" t="s">
        <v>8</v>
      </c>
      <c r="D458" s="5">
        <v>300</v>
      </c>
      <c r="E458" s="22"/>
      <c r="F458" s="5"/>
    </row>
    <row r="459" spans="2:6">
      <c r="B459" s="27"/>
      <c r="C459" s="5" t="s">
        <v>14</v>
      </c>
      <c r="D459" s="5">
        <v>600</v>
      </c>
      <c r="E459" s="22"/>
      <c r="F459" s="5"/>
    </row>
    <row r="460" spans="2:6">
      <c r="B460" s="22">
        <v>-60</v>
      </c>
      <c r="C460" s="5" t="s">
        <v>45</v>
      </c>
      <c r="D460" s="5">
        <v>50</v>
      </c>
      <c r="E460" s="22"/>
      <c r="F460" s="5">
        <f>E457-D461+B460</f>
        <v>2940</v>
      </c>
    </row>
    <row r="461" spans="2:6">
      <c r="B461" s="24"/>
      <c r="C461" s="5" t="s">
        <v>50</v>
      </c>
      <c r="D461" s="5">
        <f>SUM(D456:D460)</f>
        <v>1000</v>
      </c>
      <c r="E461" s="23"/>
      <c r="F461" s="22"/>
    </row>
    <row r="462" spans="2:6" ht="18.75">
      <c r="B462" s="75" t="s">
        <v>139</v>
      </c>
      <c r="C462" s="76"/>
      <c r="D462" s="76"/>
      <c r="E462" s="76"/>
      <c r="F462" s="77"/>
    </row>
    <row r="463" spans="2:6">
      <c r="B463" s="5" t="s">
        <v>2</v>
      </c>
      <c r="C463" s="5" t="s">
        <v>3</v>
      </c>
      <c r="D463" s="5" t="s">
        <v>4</v>
      </c>
      <c r="E463" s="5" t="s">
        <v>5</v>
      </c>
      <c r="F463" s="4" t="s">
        <v>6</v>
      </c>
    </row>
    <row r="464" spans="2:6">
      <c r="B464" s="27"/>
      <c r="C464" s="5" t="s">
        <v>11</v>
      </c>
      <c r="D464" s="5">
        <v>50</v>
      </c>
      <c r="E464" s="22"/>
      <c r="F464" s="5"/>
    </row>
    <row r="465" spans="2:6">
      <c r="B465" s="27"/>
      <c r="C465" s="5" t="s">
        <v>8</v>
      </c>
      <c r="D465" s="5">
        <v>300</v>
      </c>
      <c r="E465" s="22"/>
      <c r="F465" s="5"/>
    </row>
    <row r="466" spans="2:6">
      <c r="B466" s="27"/>
      <c r="C466" s="5" t="s">
        <v>14</v>
      </c>
      <c r="D466" s="5">
        <v>600</v>
      </c>
      <c r="E466" s="22"/>
      <c r="F466" s="5"/>
    </row>
    <row r="467" spans="2:6">
      <c r="B467" s="27"/>
      <c r="C467" s="5" t="s">
        <v>45</v>
      </c>
      <c r="D467" s="5">
        <v>50</v>
      </c>
      <c r="E467" s="22"/>
      <c r="F467" s="5"/>
    </row>
    <row r="468" spans="2:6">
      <c r="B468" s="22">
        <v>2940</v>
      </c>
      <c r="C468" s="5" t="s">
        <v>48</v>
      </c>
      <c r="D468" s="5">
        <v>30</v>
      </c>
      <c r="E468" s="22"/>
      <c r="F468" s="5">
        <f>E464-D469+B468</f>
        <v>1910</v>
      </c>
    </row>
    <row r="469" spans="2:6">
      <c r="B469" s="24"/>
      <c r="C469" s="5" t="s">
        <v>50</v>
      </c>
      <c r="D469" s="5">
        <f>SUM(D463:D468)</f>
        <v>1030</v>
      </c>
      <c r="E469" s="23"/>
      <c r="F469" s="22"/>
    </row>
    <row r="471" spans="2:6" ht="18.75">
      <c r="B471" s="75" t="s">
        <v>140</v>
      </c>
      <c r="C471" s="76"/>
      <c r="D471" s="76"/>
      <c r="E471" s="76"/>
      <c r="F471" s="77"/>
    </row>
    <row r="472" spans="2:6">
      <c r="B472" s="5" t="s">
        <v>2</v>
      </c>
      <c r="C472" s="5" t="s">
        <v>3</v>
      </c>
      <c r="D472" s="5" t="s">
        <v>4</v>
      </c>
      <c r="E472" s="5" t="s">
        <v>5</v>
      </c>
      <c r="F472" s="5" t="s">
        <v>141</v>
      </c>
    </row>
    <row r="473" spans="2:6">
      <c r="B473" s="27"/>
      <c r="C473" s="5" t="s">
        <v>11</v>
      </c>
      <c r="D473" s="5">
        <v>50</v>
      </c>
      <c r="E473" s="22"/>
      <c r="F473" s="5"/>
    </row>
    <row r="474" spans="2:6">
      <c r="B474" s="27"/>
      <c r="C474" s="5" t="s">
        <v>8</v>
      </c>
      <c r="D474" s="5">
        <v>300</v>
      </c>
      <c r="E474" s="22"/>
      <c r="F474" s="5"/>
    </row>
    <row r="475" spans="2:6">
      <c r="B475" s="27"/>
      <c r="C475" s="5" t="s">
        <v>14</v>
      </c>
      <c r="D475" s="5">
        <v>600</v>
      </c>
      <c r="E475" s="22"/>
      <c r="F475" s="5"/>
    </row>
    <row r="476" spans="2:6">
      <c r="B476" s="27"/>
      <c r="C476" s="5" t="s">
        <v>45</v>
      </c>
      <c r="D476" s="5">
        <v>50</v>
      </c>
      <c r="E476" s="22"/>
      <c r="F476" s="5"/>
    </row>
    <row r="477" spans="2:6">
      <c r="B477" s="22">
        <v>1910</v>
      </c>
      <c r="C477" s="5" t="s">
        <v>48</v>
      </c>
      <c r="D477" s="28">
        <v>110</v>
      </c>
      <c r="E477" s="22"/>
      <c r="F477" s="5">
        <f>E473-D478+B477</f>
        <v>800</v>
      </c>
    </row>
    <row r="478" spans="2:6">
      <c r="B478" s="24"/>
      <c r="C478" s="5" t="s">
        <v>50</v>
      </c>
      <c r="D478" s="5">
        <f>SUM(D472:D477)</f>
        <v>1110</v>
      </c>
      <c r="E478" s="23"/>
      <c r="F478" s="22"/>
    </row>
    <row r="479" spans="2:6" ht="18.75">
      <c r="B479" s="75" t="s">
        <v>142</v>
      </c>
      <c r="C479" s="76"/>
      <c r="D479" s="76"/>
      <c r="E479" s="76"/>
      <c r="F479" s="77"/>
    </row>
    <row r="480" spans="2:6">
      <c r="B480" s="5" t="s">
        <v>2</v>
      </c>
      <c r="C480" s="5" t="s">
        <v>3</v>
      </c>
      <c r="D480" s="5" t="s">
        <v>4</v>
      </c>
      <c r="E480" s="5" t="s">
        <v>5</v>
      </c>
      <c r="F480" s="5" t="s">
        <v>141</v>
      </c>
    </row>
    <row r="481" spans="2:6">
      <c r="B481" s="27"/>
      <c r="C481" s="5" t="s">
        <v>11</v>
      </c>
      <c r="D481" s="5">
        <v>50</v>
      </c>
      <c r="E481" s="22"/>
      <c r="F481" s="5"/>
    </row>
    <row r="482" spans="2:6">
      <c r="B482" s="27"/>
      <c r="C482" s="5" t="s">
        <v>8</v>
      </c>
      <c r="D482" s="5">
        <v>300</v>
      </c>
      <c r="E482" s="22"/>
      <c r="F482" s="5"/>
    </row>
    <row r="483" spans="2:6">
      <c r="B483" s="27"/>
      <c r="C483" s="5" t="s">
        <v>14</v>
      </c>
      <c r="D483" s="5">
        <v>600</v>
      </c>
      <c r="E483" s="22"/>
      <c r="F483" s="5"/>
    </row>
    <row r="484" spans="2:6">
      <c r="B484" s="27"/>
      <c r="C484" s="5" t="s">
        <v>45</v>
      </c>
      <c r="D484" s="5">
        <v>50</v>
      </c>
      <c r="E484" s="22"/>
      <c r="F484" s="5"/>
    </row>
    <row r="485" spans="2:6">
      <c r="B485" s="22">
        <v>800</v>
      </c>
      <c r="C485" s="5" t="s">
        <v>48</v>
      </c>
      <c r="D485" s="5">
        <v>30</v>
      </c>
      <c r="E485" s="22"/>
      <c r="F485" s="5">
        <f>E481-D486+B485</f>
        <v>-230</v>
      </c>
    </row>
    <row r="486" spans="2:6">
      <c r="B486" s="24"/>
      <c r="C486" s="5" t="s">
        <v>50</v>
      </c>
      <c r="D486" s="5">
        <f>SUM(D480:D485)</f>
        <v>1030</v>
      </c>
      <c r="E486" s="23"/>
      <c r="F486" s="22"/>
    </row>
    <row r="487" spans="2:6" ht="18.75">
      <c r="B487" s="75" t="s">
        <v>143</v>
      </c>
      <c r="C487" s="76"/>
      <c r="D487" s="76"/>
      <c r="E487" s="76"/>
      <c r="F487" s="77"/>
    </row>
    <row r="488" spans="2:6">
      <c r="B488" s="5" t="s">
        <v>2</v>
      </c>
      <c r="C488" s="5" t="s">
        <v>3</v>
      </c>
      <c r="D488" s="5" t="s">
        <v>4</v>
      </c>
      <c r="E488" s="5" t="s">
        <v>5</v>
      </c>
      <c r="F488" s="5" t="s">
        <v>141</v>
      </c>
    </row>
    <row r="489" spans="2:6">
      <c r="B489" s="27" t="s">
        <v>138</v>
      </c>
      <c r="C489" s="5" t="s">
        <v>11</v>
      </c>
      <c r="D489" s="5">
        <v>50</v>
      </c>
      <c r="E489" s="22">
        <v>4000</v>
      </c>
      <c r="F489" s="5"/>
    </row>
    <row r="490" spans="2:6">
      <c r="B490" s="27"/>
      <c r="C490" s="5" t="s">
        <v>8</v>
      </c>
      <c r="D490" s="5">
        <v>300</v>
      </c>
      <c r="E490" s="22"/>
      <c r="F490" s="5"/>
    </row>
    <row r="491" spans="2:6">
      <c r="B491" s="27"/>
      <c r="C491" s="5" t="s">
        <v>14</v>
      </c>
      <c r="D491" s="5">
        <v>600</v>
      </c>
      <c r="E491" s="22"/>
      <c r="F491" s="5"/>
    </row>
    <row r="492" spans="2:6">
      <c r="B492" s="27"/>
      <c r="C492" s="5" t="s">
        <v>45</v>
      </c>
      <c r="D492" s="5">
        <v>50</v>
      </c>
      <c r="E492" s="22"/>
      <c r="F492" s="5"/>
    </row>
    <row r="493" spans="2:6">
      <c r="B493" s="22"/>
      <c r="C493" s="5" t="s">
        <v>44</v>
      </c>
      <c r="D493" s="5">
        <v>100</v>
      </c>
      <c r="E493" s="22"/>
      <c r="F493" s="5"/>
    </row>
    <row r="494" spans="2:6">
      <c r="B494" s="22"/>
      <c r="C494" s="5" t="s">
        <v>43</v>
      </c>
      <c r="D494" s="5">
        <v>600</v>
      </c>
      <c r="E494" s="22"/>
      <c r="F494" s="5"/>
    </row>
    <row r="495" spans="2:6">
      <c r="B495" s="22"/>
      <c r="C495" s="5" t="s">
        <v>8</v>
      </c>
      <c r="D495" s="5">
        <v>100</v>
      </c>
      <c r="E495" s="22"/>
      <c r="F495" s="5"/>
    </row>
    <row r="496" spans="2:6">
      <c r="B496" s="22">
        <v>-230</v>
      </c>
      <c r="C496" s="5" t="s">
        <v>76</v>
      </c>
      <c r="D496" s="5">
        <v>800</v>
      </c>
      <c r="E496" s="22"/>
      <c r="F496" s="5">
        <f>E489-D497+B496</f>
        <v>1170</v>
      </c>
    </row>
    <row r="497" spans="2:6">
      <c r="B497" s="24"/>
      <c r="C497" s="5" t="s">
        <v>50</v>
      </c>
      <c r="D497" s="5">
        <f>SUM(D488:D496)</f>
        <v>2600</v>
      </c>
      <c r="E497" s="23"/>
      <c r="F497" s="22"/>
    </row>
    <row r="498" spans="2:6" ht="18.75">
      <c r="B498" s="75" t="s">
        <v>144</v>
      </c>
      <c r="C498" s="76"/>
      <c r="D498" s="76"/>
      <c r="E498" s="76"/>
      <c r="F498" s="77"/>
    </row>
    <row r="499" spans="2:6">
      <c r="B499" s="5" t="s">
        <v>2</v>
      </c>
      <c r="C499" s="5" t="s">
        <v>3</v>
      </c>
      <c r="D499" s="5" t="s">
        <v>4</v>
      </c>
      <c r="E499" s="5" t="s">
        <v>5</v>
      </c>
      <c r="F499" s="5" t="s">
        <v>141</v>
      </c>
    </row>
    <row r="500" spans="2:6">
      <c r="B500" s="27"/>
      <c r="C500" s="5" t="s">
        <v>145</v>
      </c>
      <c r="D500" s="5">
        <v>1050</v>
      </c>
      <c r="E500" s="22"/>
      <c r="F500" s="5"/>
    </row>
    <row r="501" spans="2:6">
      <c r="B501" s="27"/>
      <c r="C501" s="5" t="s">
        <v>146</v>
      </c>
      <c r="D501" s="5">
        <v>40</v>
      </c>
      <c r="E501" s="22"/>
      <c r="F501" s="5"/>
    </row>
    <row r="502" spans="2:6">
      <c r="B502" s="27"/>
      <c r="C502" s="5" t="s">
        <v>147</v>
      </c>
      <c r="D502" s="5">
        <v>30</v>
      </c>
      <c r="E502" s="22"/>
      <c r="F502" s="5"/>
    </row>
    <row r="503" spans="2:6">
      <c r="B503" s="27"/>
      <c r="C503" s="5" t="s">
        <v>148</v>
      </c>
      <c r="D503" s="5">
        <v>250</v>
      </c>
      <c r="E503" s="22"/>
      <c r="F503" s="5"/>
    </row>
    <row r="504" spans="2:6">
      <c r="B504" s="27"/>
      <c r="C504" s="5" t="s">
        <v>149</v>
      </c>
      <c r="D504" s="5">
        <v>300</v>
      </c>
      <c r="E504" s="22"/>
      <c r="F504" s="5"/>
    </row>
    <row r="505" spans="2:6">
      <c r="B505" s="27"/>
      <c r="C505" s="5" t="s">
        <v>11</v>
      </c>
      <c r="D505" s="5">
        <v>50</v>
      </c>
      <c r="E505" s="22"/>
      <c r="F505" s="5"/>
    </row>
    <row r="506" spans="2:6">
      <c r="B506" s="27"/>
      <c r="C506" s="5" t="s">
        <v>110</v>
      </c>
      <c r="D506" s="5">
        <v>40</v>
      </c>
      <c r="E506" s="22"/>
      <c r="F506" s="5"/>
    </row>
    <row r="507" spans="2:6">
      <c r="B507" s="22">
        <v>1170</v>
      </c>
      <c r="C507" s="5" t="s">
        <v>14</v>
      </c>
      <c r="D507" s="5">
        <v>800</v>
      </c>
      <c r="E507" s="22"/>
      <c r="F507" s="5">
        <f>E500-D508+B507</f>
        <v>-1390</v>
      </c>
    </row>
    <row r="508" spans="2:6">
      <c r="B508" s="24"/>
      <c r="C508" s="5" t="s">
        <v>50</v>
      </c>
      <c r="D508" s="5">
        <f>SUM(D499:D507)</f>
        <v>2560</v>
      </c>
      <c r="E508" s="23"/>
      <c r="F508" s="22"/>
    </row>
    <row r="509" spans="2:6" ht="18.75">
      <c r="B509" s="75" t="s">
        <v>150</v>
      </c>
      <c r="C509" s="76"/>
      <c r="D509" s="76"/>
      <c r="E509" s="76"/>
      <c r="F509" s="77"/>
    </row>
    <row r="510" spans="2:6">
      <c r="B510" s="5" t="s">
        <v>2</v>
      </c>
      <c r="C510" s="5" t="s">
        <v>3</v>
      </c>
      <c r="D510" s="5" t="s">
        <v>4</v>
      </c>
      <c r="E510" s="5" t="s">
        <v>5</v>
      </c>
      <c r="F510" s="5" t="s">
        <v>141</v>
      </c>
    </row>
    <row r="511" spans="2:6">
      <c r="B511" s="27"/>
      <c r="C511" s="5" t="s">
        <v>11</v>
      </c>
      <c r="D511" s="5">
        <v>40</v>
      </c>
      <c r="E511" s="22"/>
      <c r="F511" s="5"/>
    </row>
    <row r="512" spans="2:6">
      <c r="B512" s="27"/>
      <c r="C512" s="5" t="s">
        <v>8</v>
      </c>
      <c r="D512" s="5">
        <v>300</v>
      </c>
      <c r="E512" s="22"/>
      <c r="F512" s="5"/>
    </row>
    <row r="513" spans="2:6">
      <c r="B513" s="27"/>
      <c r="C513" s="5" t="s">
        <v>110</v>
      </c>
      <c r="D513" s="5">
        <v>30</v>
      </c>
      <c r="E513" s="22"/>
      <c r="F513" s="5"/>
    </row>
    <row r="514" spans="2:6">
      <c r="B514" s="22">
        <v>-1390</v>
      </c>
      <c r="C514" s="5" t="s">
        <v>14</v>
      </c>
      <c r="D514" s="5">
        <v>800</v>
      </c>
      <c r="E514" s="22"/>
      <c r="F514" s="5">
        <f>E511-D515+B514</f>
        <v>-2560</v>
      </c>
    </row>
    <row r="515" spans="2:6">
      <c r="B515" s="24"/>
      <c r="C515" s="5" t="s">
        <v>50</v>
      </c>
      <c r="D515" s="5">
        <f>SUM(D510:D514)</f>
        <v>1170</v>
      </c>
      <c r="E515" s="23"/>
      <c r="F515" s="22"/>
    </row>
    <row r="516" spans="2:6" ht="18.75">
      <c r="B516" s="75" t="s">
        <v>151</v>
      </c>
      <c r="C516" s="76"/>
      <c r="D516" s="76"/>
      <c r="E516" s="76"/>
      <c r="F516" s="77"/>
    </row>
    <row r="517" spans="2:6">
      <c r="B517" s="5" t="s">
        <v>2</v>
      </c>
      <c r="C517" s="5" t="s">
        <v>3</v>
      </c>
      <c r="D517" s="5" t="s">
        <v>4</v>
      </c>
      <c r="E517" s="5" t="s">
        <v>5</v>
      </c>
      <c r="F517" s="5" t="s">
        <v>141</v>
      </c>
    </row>
    <row r="518" spans="2:6">
      <c r="B518" s="27"/>
      <c r="C518" s="5" t="s">
        <v>11</v>
      </c>
      <c r="D518" s="5">
        <v>40</v>
      </c>
      <c r="E518" s="22"/>
      <c r="F518" s="5"/>
    </row>
    <row r="519" spans="2:6">
      <c r="B519" s="27"/>
      <c r="C519" s="5" t="s">
        <v>8</v>
      </c>
      <c r="D519" s="5">
        <v>300</v>
      </c>
      <c r="E519" s="22"/>
      <c r="F519" s="5"/>
    </row>
    <row r="520" spans="2:6">
      <c r="B520" s="27"/>
      <c r="C520" s="5" t="s">
        <v>110</v>
      </c>
      <c r="D520" s="5">
        <v>30</v>
      </c>
      <c r="E520" s="22"/>
      <c r="F520" s="5"/>
    </row>
    <row r="521" spans="2:6">
      <c r="B521" s="22">
        <v>-2560</v>
      </c>
      <c r="C521" s="5" t="s">
        <v>14</v>
      </c>
      <c r="D521" s="5">
        <v>800</v>
      </c>
      <c r="E521" s="22"/>
      <c r="F521" s="5">
        <f>E518-D522+B521</f>
        <v>-3730</v>
      </c>
    </row>
    <row r="522" spans="2:6">
      <c r="B522" s="24"/>
      <c r="C522" s="5" t="s">
        <v>50</v>
      </c>
      <c r="D522" s="5">
        <f>SUM(D517:D521)</f>
        <v>1170</v>
      </c>
      <c r="E522" s="23"/>
      <c r="F522" s="22"/>
    </row>
    <row r="523" spans="2:6" ht="18.75">
      <c r="B523" s="75" t="s">
        <v>152</v>
      </c>
      <c r="C523" s="76"/>
      <c r="D523" s="76"/>
      <c r="E523" s="76"/>
      <c r="F523" s="77"/>
    </row>
    <row r="524" spans="2:6">
      <c r="B524" s="5" t="s">
        <v>2</v>
      </c>
      <c r="C524" s="5" t="s">
        <v>3</v>
      </c>
      <c r="D524" s="5" t="s">
        <v>4</v>
      </c>
      <c r="E524" s="5" t="s">
        <v>5</v>
      </c>
      <c r="F524" s="5" t="s">
        <v>141</v>
      </c>
    </row>
    <row r="525" spans="2:6">
      <c r="B525" s="27" t="s">
        <v>138</v>
      </c>
      <c r="C525" s="5" t="s">
        <v>11</v>
      </c>
      <c r="D525" s="5">
        <v>40</v>
      </c>
      <c r="E525" s="22">
        <v>4000</v>
      </c>
      <c r="F525" s="5"/>
    </row>
    <row r="526" spans="2:6">
      <c r="B526" s="27"/>
      <c r="C526" s="5" t="s">
        <v>8</v>
      </c>
      <c r="D526" s="5">
        <v>300</v>
      </c>
      <c r="E526" s="22"/>
      <c r="F526" s="5"/>
    </row>
    <row r="527" spans="2:6">
      <c r="B527" s="27"/>
      <c r="C527" s="5" t="s">
        <v>110</v>
      </c>
      <c r="D527" s="5">
        <v>30</v>
      </c>
      <c r="E527" s="22"/>
      <c r="F527" s="5"/>
    </row>
    <row r="528" spans="2:6">
      <c r="B528" s="22">
        <v>-3730</v>
      </c>
      <c r="C528" s="5" t="s">
        <v>14</v>
      </c>
      <c r="D528" s="5">
        <v>500</v>
      </c>
      <c r="E528" s="22"/>
      <c r="F528" s="5">
        <f>E525-D529+B528</f>
        <v>-600</v>
      </c>
    </row>
    <row r="529" spans="2:6">
      <c r="B529" s="24"/>
      <c r="C529" s="5" t="s">
        <v>50</v>
      </c>
      <c r="D529" s="5">
        <f>SUM(D524:D528)</f>
        <v>870</v>
      </c>
      <c r="E529" s="23"/>
      <c r="F529" s="22"/>
    </row>
    <row r="530" spans="2:6" ht="18.75">
      <c r="B530" s="75" t="s">
        <v>153</v>
      </c>
      <c r="C530" s="76"/>
      <c r="D530" s="76"/>
      <c r="E530" s="76"/>
      <c r="F530" s="77"/>
    </row>
    <row r="531" spans="2:6">
      <c r="B531" s="5" t="s">
        <v>2</v>
      </c>
      <c r="C531" s="5" t="s">
        <v>3</v>
      </c>
      <c r="D531" s="5" t="s">
        <v>4</v>
      </c>
      <c r="E531" s="5" t="s">
        <v>5</v>
      </c>
      <c r="F531" s="5" t="s">
        <v>141</v>
      </c>
    </row>
    <row r="532" spans="2:6">
      <c r="B532" s="27"/>
      <c r="C532" s="5" t="s">
        <v>11</v>
      </c>
      <c r="D532" s="5">
        <v>40</v>
      </c>
      <c r="E532" s="22"/>
      <c r="F532" s="5"/>
    </row>
    <row r="533" spans="2:6">
      <c r="B533" s="27"/>
      <c r="C533" s="5" t="s">
        <v>8</v>
      </c>
      <c r="D533" s="5">
        <v>300</v>
      </c>
      <c r="E533" s="22"/>
      <c r="F533" s="5"/>
    </row>
    <row r="534" spans="2:6">
      <c r="B534" s="27"/>
      <c r="C534" s="5" t="s">
        <v>110</v>
      </c>
      <c r="D534" s="5">
        <v>30</v>
      </c>
      <c r="E534" s="22"/>
      <c r="F534" s="5"/>
    </row>
    <row r="535" spans="2:6">
      <c r="B535" s="22">
        <v>-600</v>
      </c>
      <c r="C535" s="5" t="s">
        <v>14</v>
      </c>
      <c r="D535" s="5">
        <v>500</v>
      </c>
      <c r="E535" s="22"/>
      <c r="F535" s="5">
        <f>E532-D536+B535</f>
        <v>-1470</v>
      </c>
    </row>
    <row r="536" spans="2:6">
      <c r="B536" s="24"/>
      <c r="C536" s="5" t="s">
        <v>50</v>
      </c>
      <c r="D536" s="5">
        <f>SUM(D531:D535)</f>
        <v>870</v>
      </c>
      <c r="E536" s="23"/>
      <c r="F536" s="22"/>
    </row>
    <row r="537" spans="2:6" ht="18.75">
      <c r="B537" s="75" t="s">
        <v>154</v>
      </c>
      <c r="C537" s="76"/>
      <c r="D537" s="76"/>
      <c r="E537" s="76"/>
      <c r="F537" s="77"/>
    </row>
    <row r="538" spans="2:6">
      <c r="B538" s="5" t="s">
        <v>2</v>
      </c>
      <c r="C538" s="5" t="s">
        <v>3</v>
      </c>
      <c r="D538" s="5" t="s">
        <v>4</v>
      </c>
      <c r="E538" s="5" t="s">
        <v>5</v>
      </c>
      <c r="F538" s="5" t="s">
        <v>141</v>
      </c>
    </row>
    <row r="539" spans="2:6">
      <c r="B539" s="27"/>
      <c r="C539" s="5" t="s">
        <v>11</v>
      </c>
      <c r="D539" s="5">
        <v>40</v>
      </c>
      <c r="E539" s="22"/>
      <c r="F539" s="5"/>
    </row>
    <row r="540" spans="2:6">
      <c r="B540" s="27"/>
      <c r="C540" s="5" t="s">
        <v>8</v>
      </c>
      <c r="D540" s="5">
        <v>300</v>
      </c>
      <c r="E540" s="22"/>
      <c r="F540" s="5"/>
    </row>
    <row r="541" spans="2:6">
      <c r="B541" s="27"/>
      <c r="C541" s="5" t="s">
        <v>110</v>
      </c>
      <c r="D541" s="5">
        <v>30</v>
      </c>
      <c r="E541" s="22"/>
      <c r="F541" s="5"/>
    </row>
    <row r="542" spans="2:6">
      <c r="B542" s="27"/>
      <c r="C542" s="5" t="s">
        <v>14</v>
      </c>
      <c r="D542" s="5">
        <v>500</v>
      </c>
      <c r="E542" s="22"/>
      <c r="F542" s="5"/>
    </row>
    <row r="543" spans="2:6">
      <c r="B543" s="22">
        <v>-1470</v>
      </c>
      <c r="C543" s="5" t="s">
        <v>155</v>
      </c>
      <c r="D543" s="28">
        <v>100</v>
      </c>
      <c r="E543" s="22"/>
      <c r="F543" s="5">
        <f>E539-D544+B543</f>
        <v>-2440</v>
      </c>
    </row>
    <row r="544" spans="2:6">
      <c r="B544" s="24"/>
      <c r="C544" s="5" t="s">
        <v>50</v>
      </c>
      <c r="D544" s="5">
        <f>SUM(D538:D543)</f>
        <v>970</v>
      </c>
      <c r="E544" s="23"/>
      <c r="F544" s="22"/>
    </row>
    <row r="545" spans="2:6" ht="18.75">
      <c r="B545" s="75" t="s">
        <v>156</v>
      </c>
      <c r="C545" s="76"/>
      <c r="D545" s="76"/>
      <c r="E545" s="76"/>
      <c r="F545" s="77"/>
    </row>
    <row r="546" spans="2:6">
      <c r="B546" s="5" t="s">
        <v>2</v>
      </c>
      <c r="C546" s="5" t="s">
        <v>3</v>
      </c>
      <c r="D546" s="5" t="s">
        <v>4</v>
      </c>
      <c r="E546" s="5" t="s">
        <v>5</v>
      </c>
      <c r="F546" s="5" t="s">
        <v>141</v>
      </c>
    </row>
    <row r="547" spans="2:6">
      <c r="B547" s="27" t="s">
        <v>157</v>
      </c>
      <c r="C547" s="5" t="s">
        <v>8</v>
      </c>
      <c r="D547" s="5">
        <v>300</v>
      </c>
      <c r="E547" s="22">
        <v>3000</v>
      </c>
      <c r="F547" s="5"/>
    </row>
    <row r="548" spans="2:6">
      <c r="B548" s="27"/>
      <c r="C548" s="5" t="s">
        <v>145</v>
      </c>
      <c r="D548" s="5">
        <v>280</v>
      </c>
      <c r="E548" s="22"/>
      <c r="F548" s="5"/>
    </row>
    <row r="549" spans="2:6">
      <c r="B549" s="27"/>
      <c r="C549" s="5" t="s">
        <v>76</v>
      </c>
      <c r="D549" s="5">
        <v>1050</v>
      </c>
      <c r="E549" s="22"/>
      <c r="F549" s="5"/>
    </row>
    <row r="550" spans="2:6">
      <c r="B550" s="22">
        <v>-2440</v>
      </c>
      <c r="C550" s="5" t="s">
        <v>158</v>
      </c>
      <c r="D550" s="5">
        <v>70</v>
      </c>
      <c r="E550" s="22"/>
      <c r="F550" s="5">
        <f>E547-D551+B550</f>
        <v>-1140</v>
      </c>
    </row>
    <row r="551" spans="2:6">
      <c r="B551" s="24"/>
      <c r="C551" s="5" t="s">
        <v>50</v>
      </c>
      <c r="D551" s="5">
        <f>SUM(D546:D550)</f>
        <v>1700</v>
      </c>
      <c r="E551" s="23"/>
      <c r="F551" s="22"/>
    </row>
    <row r="552" spans="2:6" ht="18.75">
      <c r="B552" s="75" t="s">
        <v>159</v>
      </c>
      <c r="C552" s="76"/>
      <c r="D552" s="76"/>
      <c r="E552" s="76"/>
      <c r="F552" s="77"/>
    </row>
    <row r="553" spans="2:6">
      <c r="B553" s="5" t="s">
        <v>2</v>
      </c>
      <c r="C553" s="5" t="s">
        <v>3</v>
      </c>
      <c r="D553" s="5" t="s">
        <v>4</v>
      </c>
      <c r="E553" s="5" t="s">
        <v>5</v>
      </c>
      <c r="F553" s="5" t="s">
        <v>141</v>
      </c>
    </row>
    <row r="554" spans="2:6">
      <c r="B554" s="27" t="s">
        <v>167</v>
      </c>
      <c r="C554" s="5" t="s">
        <v>125</v>
      </c>
      <c r="D554" s="5">
        <v>50</v>
      </c>
      <c r="E554" s="22">
        <v>4000</v>
      </c>
      <c r="F554" s="5"/>
    </row>
    <row r="555" spans="2:6">
      <c r="B555" s="27"/>
      <c r="C555" s="5" t="s">
        <v>145</v>
      </c>
      <c r="D555" s="5">
        <v>1050</v>
      </c>
      <c r="E555" s="22"/>
      <c r="F555" s="5"/>
    </row>
    <row r="556" spans="2:6">
      <c r="B556" s="27"/>
      <c r="C556" s="5" t="s">
        <v>148</v>
      </c>
      <c r="D556" s="5">
        <v>260</v>
      </c>
      <c r="E556" s="22"/>
      <c r="F556" s="5"/>
    </row>
    <row r="557" spans="2:6">
      <c r="B557" s="27"/>
      <c r="C557" s="5" t="s">
        <v>8</v>
      </c>
      <c r="D557" s="5">
        <v>300</v>
      </c>
      <c r="E557" s="22"/>
      <c r="F557" s="5"/>
    </row>
    <row r="558" spans="2:6">
      <c r="B558" s="27"/>
      <c r="C558" s="5" t="s">
        <v>14</v>
      </c>
      <c r="D558" s="5">
        <v>500</v>
      </c>
      <c r="E558" s="22"/>
      <c r="F558" s="5"/>
    </row>
    <row r="559" spans="2:6">
      <c r="B559" s="27"/>
      <c r="C559" s="5" t="s">
        <v>11</v>
      </c>
      <c r="D559" s="5">
        <v>30</v>
      </c>
      <c r="E559" s="22"/>
      <c r="F559" s="5"/>
    </row>
    <row r="560" spans="2:6">
      <c r="B560" s="22">
        <v>-1140</v>
      </c>
      <c r="C560" s="5" t="s">
        <v>110</v>
      </c>
      <c r="D560" s="5">
        <v>30</v>
      </c>
      <c r="E560" s="22"/>
      <c r="F560" s="5">
        <f>E554-D561+B560</f>
        <v>640</v>
      </c>
    </row>
    <row r="561" spans="2:6">
      <c r="B561" s="24"/>
      <c r="C561" s="5" t="s">
        <v>50</v>
      </c>
      <c r="D561" s="5">
        <f>SUM(D553:D560)</f>
        <v>2220</v>
      </c>
      <c r="E561" s="23"/>
      <c r="F561" s="22"/>
    </row>
    <row r="562" spans="2:6" ht="18.75">
      <c r="B562" s="75" t="s">
        <v>160</v>
      </c>
      <c r="C562" s="76"/>
      <c r="D562" s="76"/>
      <c r="E562" s="76"/>
      <c r="F562" s="77"/>
    </row>
    <row r="563" spans="2:6">
      <c r="B563" s="5" t="s">
        <v>2</v>
      </c>
      <c r="C563" s="5" t="s">
        <v>3</v>
      </c>
      <c r="D563" s="5" t="s">
        <v>4</v>
      </c>
      <c r="E563" s="5" t="s">
        <v>5</v>
      </c>
      <c r="F563" s="5" t="s">
        <v>141</v>
      </c>
    </row>
    <row r="564" spans="2:6">
      <c r="B564" s="27"/>
      <c r="C564" s="5" t="s">
        <v>11</v>
      </c>
      <c r="D564" s="5">
        <v>40</v>
      </c>
      <c r="E564" s="22"/>
      <c r="F564" s="5"/>
    </row>
    <row r="565" spans="2:6">
      <c r="B565" s="27"/>
      <c r="C565" s="5" t="s">
        <v>8</v>
      </c>
      <c r="D565" s="5">
        <v>300</v>
      </c>
      <c r="E565" s="22"/>
      <c r="F565" s="5"/>
    </row>
    <row r="566" spans="2:6">
      <c r="B566" s="27"/>
      <c r="C566" s="5" t="s">
        <v>110</v>
      </c>
      <c r="D566" s="5">
        <v>30</v>
      </c>
      <c r="E566" s="22"/>
      <c r="F566" s="5"/>
    </row>
    <row r="567" spans="2:6">
      <c r="B567" s="27"/>
      <c r="C567" s="5" t="s">
        <v>14</v>
      </c>
      <c r="D567" s="5">
        <v>500</v>
      </c>
      <c r="E567" s="22"/>
      <c r="F567" s="5"/>
    </row>
    <row r="568" spans="2:6">
      <c r="B568" s="27"/>
      <c r="C568" s="5" t="s">
        <v>161</v>
      </c>
      <c r="D568" s="28">
        <v>100</v>
      </c>
      <c r="E568" s="22"/>
      <c r="F568" s="5"/>
    </row>
    <row r="569" spans="2:6">
      <c r="B569" s="27"/>
      <c r="C569" s="5" t="s">
        <v>162</v>
      </c>
      <c r="D569" s="28">
        <v>100</v>
      </c>
      <c r="E569" s="22"/>
      <c r="F569" s="5"/>
    </row>
    <row r="570" spans="2:6">
      <c r="B570" s="22">
        <v>640</v>
      </c>
      <c r="C570" s="5" t="s">
        <v>163</v>
      </c>
      <c r="D570" s="5">
        <v>100</v>
      </c>
      <c r="E570" s="22"/>
      <c r="F570" s="5">
        <f>E564-D571+B570</f>
        <v>-530</v>
      </c>
    </row>
    <row r="571" spans="2:6">
      <c r="B571" s="24"/>
      <c r="C571" s="5" t="s">
        <v>50</v>
      </c>
      <c r="D571" s="5">
        <f>SUM(D563:D570)</f>
        <v>1170</v>
      </c>
      <c r="E571" s="23"/>
      <c r="F571" s="22"/>
    </row>
    <row r="572" spans="2:6" ht="18.75">
      <c r="B572" s="75" t="s">
        <v>164</v>
      </c>
      <c r="C572" s="76"/>
      <c r="D572" s="76"/>
      <c r="E572" s="76"/>
      <c r="F572" s="77"/>
    </row>
    <row r="573" spans="2:6">
      <c r="B573" s="5" t="s">
        <v>2</v>
      </c>
      <c r="C573" s="5" t="s">
        <v>3</v>
      </c>
      <c r="D573" s="5" t="s">
        <v>4</v>
      </c>
      <c r="E573" s="5" t="s">
        <v>5</v>
      </c>
      <c r="F573" s="5" t="s">
        <v>141</v>
      </c>
    </row>
    <row r="574" spans="2:6">
      <c r="B574" s="27"/>
      <c r="C574" s="5" t="s">
        <v>11</v>
      </c>
      <c r="D574" s="5">
        <v>40</v>
      </c>
      <c r="E574" s="22"/>
      <c r="F574" s="5"/>
    </row>
    <row r="575" spans="2:6">
      <c r="B575" s="27"/>
      <c r="C575" s="5" t="s">
        <v>8</v>
      </c>
      <c r="D575" s="5">
        <v>300</v>
      </c>
      <c r="E575" s="22"/>
      <c r="F575" s="5"/>
    </row>
    <row r="576" spans="2:6">
      <c r="B576" s="27"/>
      <c r="C576" s="5" t="s">
        <v>110</v>
      </c>
      <c r="D576" s="5">
        <v>30</v>
      </c>
      <c r="E576" s="22"/>
      <c r="F576" s="5"/>
    </row>
    <row r="577" spans="2:6">
      <c r="B577" s="27"/>
      <c r="C577" s="5" t="s">
        <v>14</v>
      </c>
      <c r="D577" s="5">
        <v>500</v>
      </c>
      <c r="E577" s="22"/>
      <c r="F577" s="5"/>
    </row>
    <row r="578" spans="2:6">
      <c r="B578" s="27"/>
      <c r="C578" s="5" t="s">
        <v>162</v>
      </c>
      <c r="D578" s="28">
        <v>100</v>
      </c>
      <c r="E578" s="22"/>
      <c r="F578" s="5"/>
    </row>
    <row r="579" spans="2:6">
      <c r="B579" s="22">
        <v>-530</v>
      </c>
      <c r="C579" s="5" t="s">
        <v>163</v>
      </c>
      <c r="D579" s="28">
        <v>50</v>
      </c>
      <c r="E579" s="22"/>
      <c r="F579" s="5">
        <f>E574-D580+B579</f>
        <v>-1550</v>
      </c>
    </row>
    <row r="580" spans="2:6">
      <c r="B580" s="24"/>
      <c r="C580" s="5" t="s">
        <v>50</v>
      </c>
      <c r="D580" s="5">
        <f>SUM(D573:D579)</f>
        <v>1020</v>
      </c>
      <c r="E580" s="23"/>
      <c r="F580" s="22"/>
    </row>
    <row r="581" spans="2:6" ht="18.75">
      <c r="B581" s="75" t="s">
        <v>165</v>
      </c>
      <c r="C581" s="76"/>
      <c r="D581" s="76"/>
      <c r="E581" s="76"/>
      <c r="F581" s="77"/>
    </row>
    <row r="582" spans="2:6">
      <c r="B582" s="5" t="s">
        <v>2</v>
      </c>
      <c r="C582" s="5" t="s">
        <v>3</v>
      </c>
      <c r="D582" s="5" t="s">
        <v>4</v>
      </c>
      <c r="E582" s="5" t="s">
        <v>5</v>
      </c>
      <c r="F582" s="5" t="s">
        <v>141</v>
      </c>
    </row>
    <row r="583" spans="2:6">
      <c r="B583" s="27"/>
      <c r="C583" s="5" t="s">
        <v>11</v>
      </c>
      <c r="D583" s="5">
        <v>40</v>
      </c>
      <c r="E583" s="22"/>
      <c r="F583" s="5"/>
    </row>
    <row r="584" spans="2:6">
      <c r="B584" s="27"/>
      <c r="C584" s="5" t="s">
        <v>8</v>
      </c>
      <c r="D584" s="5">
        <v>300</v>
      </c>
      <c r="E584" s="22"/>
      <c r="F584" s="5"/>
    </row>
    <row r="585" spans="2:6">
      <c r="B585" s="27"/>
      <c r="C585" s="5" t="s">
        <v>110</v>
      </c>
      <c r="D585" s="5">
        <v>30</v>
      </c>
      <c r="E585" s="22"/>
      <c r="F585" s="5"/>
    </row>
    <row r="586" spans="2:6">
      <c r="B586" s="22">
        <v>-1550</v>
      </c>
      <c r="C586" s="5" t="s">
        <v>14</v>
      </c>
      <c r="D586" s="5">
        <v>500</v>
      </c>
      <c r="E586" s="22"/>
      <c r="F586" s="5">
        <f>E583-D587+B586</f>
        <v>-2420</v>
      </c>
    </row>
    <row r="587" spans="2:6">
      <c r="B587" s="24"/>
      <c r="C587" s="5" t="s">
        <v>50</v>
      </c>
      <c r="D587" s="5">
        <f>SUM(D582:D586)</f>
        <v>870</v>
      </c>
      <c r="E587" s="23"/>
      <c r="F587" s="22"/>
    </row>
    <row r="588" spans="2:6" ht="18.75">
      <c r="B588" s="75" t="s">
        <v>166</v>
      </c>
      <c r="C588" s="76"/>
      <c r="D588" s="76"/>
      <c r="E588" s="76"/>
      <c r="F588" s="77"/>
    </row>
    <row r="589" spans="2:6">
      <c r="B589" s="5" t="s">
        <v>2</v>
      </c>
      <c r="C589" s="5" t="s">
        <v>3</v>
      </c>
      <c r="D589" s="5" t="s">
        <v>4</v>
      </c>
      <c r="E589" s="5" t="s">
        <v>5</v>
      </c>
      <c r="F589" s="5" t="s">
        <v>141</v>
      </c>
    </row>
    <row r="590" spans="2:6">
      <c r="B590" s="27" t="s">
        <v>167</v>
      </c>
      <c r="C590" s="5" t="s">
        <v>11</v>
      </c>
      <c r="D590" s="5">
        <v>40</v>
      </c>
      <c r="E590" s="22">
        <v>4000</v>
      </c>
      <c r="F590" s="5"/>
    </row>
    <row r="591" spans="2:6">
      <c r="B591" s="27"/>
      <c r="C591" s="5" t="s">
        <v>8</v>
      </c>
      <c r="D591" s="5">
        <v>300</v>
      </c>
      <c r="E591" s="22"/>
      <c r="F591" s="5"/>
    </row>
    <row r="592" spans="2:6">
      <c r="B592" s="27"/>
      <c r="C592" s="5" t="s">
        <v>110</v>
      </c>
      <c r="D592" s="5">
        <v>30</v>
      </c>
      <c r="E592" s="22"/>
      <c r="F592" s="5"/>
    </row>
    <row r="593" spans="2:6">
      <c r="B593" s="27"/>
      <c r="C593" s="5" t="s">
        <v>14</v>
      </c>
      <c r="D593" s="5">
        <v>500</v>
      </c>
      <c r="E593" s="22"/>
      <c r="F593" s="5"/>
    </row>
    <row r="594" spans="2:6">
      <c r="B594" s="22">
        <v>-2420</v>
      </c>
      <c r="C594" s="5" t="s">
        <v>162</v>
      </c>
      <c r="D594" s="28">
        <v>200</v>
      </c>
      <c r="E594" s="22"/>
      <c r="F594" s="5">
        <f>E590-D595+B594</f>
        <v>510</v>
      </c>
    </row>
    <row r="595" spans="2:6">
      <c r="B595" s="24"/>
      <c r="C595" s="5" t="s">
        <v>50</v>
      </c>
      <c r="D595" s="5">
        <f>SUM(D589:D594)</f>
        <v>1070</v>
      </c>
      <c r="E595" s="23"/>
      <c r="F595" s="22"/>
    </row>
    <row r="596" spans="2:6" ht="18.75">
      <c r="B596" s="75" t="s">
        <v>168</v>
      </c>
      <c r="C596" s="76"/>
      <c r="D596" s="76"/>
      <c r="E596" s="76"/>
      <c r="F596" s="77"/>
    </row>
    <row r="597" spans="2:6">
      <c r="B597" s="5" t="s">
        <v>2</v>
      </c>
      <c r="C597" s="5" t="s">
        <v>3</v>
      </c>
      <c r="D597" s="5" t="s">
        <v>4</v>
      </c>
      <c r="E597" s="5" t="s">
        <v>5</v>
      </c>
      <c r="F597" s="5" t="s">
        <v>141</v>
      </c>
    </row>
    <row r="598" spans="2:6">
      <c r="B598" s="27"/>
      <c r="C598" s="5" t="s">
        <v>11</v>
      </c>
      <c r="D598" s="5">
        <v>40</v>
      </c>
      <c r="E598" s="22"/>
      <c r="F598" s="5"/>
    </row>
    <row r="599" spans="2:6">
      <c r="B599" s="27"/>
      <c r="C599" s="5" t="s">
        <v>8</v>
      </c>
      <c r="D599" s="5">
        <v>300</v>
      </c>
      <c r="E599" s="22"/>
      <c r="F599" s="5"/>
    </row>
    <row r="600" spans="2:6">
      <c r="B600" s="27"/>
      <c r="C600" s="5" t="s">
        <v>110</v>
      </c>
      <c r="D600" s="5">
        <v>30</v>
      </c>
      <c r="E600" s="22"/>
      <c r="F600" s="5"/>
    </row>
    <row r="601" spans="2:6">
      <c r="B601" s="22">
        <v>510</v>
      </c>
      <c r="C601" s="5" t="s">
        <v>14</v>
      </c>
      <c r="D601" s="5">
        <v>500</v>
      </c>
      <c r="E601" s="22"/>
      <c r="F601" s="5">
        <f>E598-D602+B601</f>
        <v>-360</v>
      </c>
    </row>
    <row r="602" spans="2:6">
      <c r="B602" s="24"/>
      <c r="C602" s="5" t="s">
        <v>50</v>
      </c>
      <c r="D602" s="5">
        <f>SUM(D597:D601)</f>
        <v>870</v>
      </c>
      <c r="E602" s="23"/>
      <c r="F602" s="22"/>
    </row>
    <row r="603" spans="2:6" ht="18.75">
      <c r="B603" s="75" t="s">
        <v>169</v>
      </c>
      <c r="C603" s="76"/>
      <c r="D603" s="76"/>
      <c r="E603" s="76"/>
      <c r="F603" s="77"/>
    </row>
    <row r="604" spans="2:6">
      <c r="B604" s="5" t="s">
        <v>2</v>
      </c>
      <c r="C604" s="5" t="s">
        <v>3</v>
      </c>
      <c r="D604" s="5" t="s">
        <v>4</v>
      </c>
      <c r="E604" s="5" t="s">
        <v>5</v>
      </c>
      <c r="F604" s="5" t="s">
        <v>141</v>
      </c>
    </row>
    <row r="605" spans="2:6">
      <c r="B605" s="27"/>
      <c r="C605" s="5" t="s">
        <v>11</v>
      </c>
      <c r="D605" s="5">
        <v>40</v>
      </c>
      <c r="E605" s="22"/>
      <c r="F605" s="5"/>
    </row>
    <row r="606" spans="2:6">
      <c r="B606" s="27"/>
      <c r="C606" s="5" t="s">
        <v>8</v>
      </c>
      <c r="D606" s="5">
        <v>300</v>
      </c>
      <c r="E606" s="22"/>
      <c r="F606" s="5"/>
    </row>
    <row r="607" spans="2:6">
      <c r="B607" s="27"/>
      <c r="C607" s="5" t="s">
        <v>110</v>
      </c>
      <c r="D607" s="5">
        <v>30</v>
      </c>
      <c r="E607" s="22"/>
      <c r="F607" s="5"/>
    </row>
    <row r="608" spans="2:6">
      <c r="B608" s="27"/>
      <c r="C608" s="5" t="s">
        <v>14</v>
      </c>
      <c r="D608" s="5">
        <v>500</v>
      </c>
      <c r="E608" s="22"/>
      <c r="F608" s="5"/>
    </row>
    <row r="609" spans="2:6">
      <c r="B609" s="22">
        <v>-360</v>
      </c>
      <c r="C609" s="5" t="s">
        <v>170</v>
      </c>
      <c r="D609" s="28">
        <v>500</v>
      </c>
      <c r="E609" s="22"/>
      <c r="F609" s="5">
        <f>E605-D610+B609</f>
        <v>-1730</v>
      </c>
    </row>
    <row r="610" spans="2:6">
      <c r="B610" s="24"/>
      <c r="C610" s="5" t="s">
        <v>50</v>
      </c>
      <c r="D610" s="5">
        <f>SUM(D604:D609)</f>
        <v>1370</v>
      </c>
      <c r="E610" s="23"/>
      <c r="F610" s="22"/>
    </row>
    <row r="611" spans="2:6" ht="18.75">
      <c r="B611" s="75" t="s">
        <v>171</v>
      </c>
      <c r="C611" s="76"/>
      <c r="D611" s="76"/>
      <c r="E611" s="76"/>
      <c r="F611" s="77"/>
    </row>
    <row r="612" spans="2:6">
      <c r="B612" s="5" t="s">
        <v>2</v>
      </c>
      <c r="C612" s="5" t="s">
        <v>3</v>
      </c>
      <c r="D612" s="5" t="s">
        <v>4</v>
      </c>
      <c r="E612" s="5" t="s">
        <v>5</v>
      </c>
      <c r="F612" s="5" t="s">
        <v>141</v>
      </c>
    </row>
    <row r="613" spans="2:6">
      <c r="B613" s="27"/>
      <c r="C613" s="5" t="s">
        <v>11</v>
      </c>
      <c r="D613" s="5">
        <v>40</v>
      </c>
      <c r="E613" s="22"/>
      <c r="F613" s="5"/>
    </row>
    <row r="614" spans="2:6">
      <c r="B614" s="27"/>
      <c r="C614" s="5" t="s">
        <v>8</v>
      </c>
      <c r="D614" s="5">
        <v>300</v>
      </c>
      <c r="E614" s="22"/>
      <c r="F614" s="5"/>
    </row>
    <row r="615" spans="2:6">
      <c r="B615" s="27"/>
      <c r="C615" s="5" t="s">
        <v>110</v>
      </c>
      <c r="D615" s="5">
        <v>30</v>
      </c>
      <c r="E615" s="22"/>
      <c r="F615" s="5"/>
    </row>
    <row r="616" spans="2:6">
      <c r="B616" s="27"/>
      <c r="C616" s="5" t="s">
        <v>14</v>
      </c>
      <c r="D616" s="5">
        <v>500</v>
      </c>
      <c r="E616" s="22"/>
      <c r="F616" s="5"/>
    </row>
    <row r="617" spans="2:6">
      <c r="B617" s="22">
        <v>-1730</v>
      </c>
      <c r="C617" s="5" t="s">
        <v>172</v>
      </c>
      <c r="D617" s="28">
        <v>200</v>
      </c>
      <c r="E617" s="22"/>
      <c r="F617" s="5">
        <f>E613-D618+B617</f>
        <v>-2800</v>
      </c>
    </row>
    <row r="618" spans="2:6">
      <c r="B618" s="24"/>
      <c r="C618" s="5" t="s">
        <v>50</v>
      </c>
      <c r="D618" s="5">
        <f>SUM(D612:D617)</f>
        <v>1070</v>
      </c>
      <c r="E618" s="23"/>
      <c r="F618" s="22"/>
    </row>
    <row r="619" spans="2:6" ht="19.5" thickBot="1">
      <c r="B619" s="72" t="s">
        <v>173</v>
      </c>
      <c r="C619" s="73"/>
      <c r="D619" s="73"/>
      <c r="E619" s="73"/>
      <c r="F619" s="74"/>
    </row>
    <row r="620" spans="2:6" ht="15.75" thickBot="1">
      <c r="B620" s="29" t="s">
        <v>2</v>
      </c>
      <c r="C620" s="31" t="s">
        <v>3</v>
      </c>
      <c r="D620" s="31" t="s">
        <v>4</v>
      </c>
      <c r="E620" s="31" t="s">
        <v>5</v>
      </c>
      <c r="F620" s="32" t="s">
        <v>141</v>
      </c>
    </row>
    <row r="621" spans="2:6">
      <c r="B621" s="41" t="s">
        <v>157</v>
      </c>
      <c r="C621" s="3" t="s">
        <v>11</v>
      </c>
      <c r="D621" s="3">
        <v>40</v>
      </c>
      <c r="E621" s="61">
        <v>3000</v>
      </c>
      <c r="F621" s="3"/>
    </row>
    <row r="622" spans="2:6">
      <c r="B622" s="27"/>
      <c r="C622" s="5" t="s">
        <v>8</v>
      </c>
      <c r="D622" s="5">
        <v>300</v>
      </c>
      <c r="E622" s="22"/>
      <c r="F622" s="5"/>
    </row>
    <row r="623" spans="2:6">
      <c r="B623" s="27"/>
      <c r="C623" s="5" t="s">
        <v>110</v>
      </c>
      <c r="D623" s="5">
        <v>30</v>
      </c>
      <c r="E623" s="22"/>
      <c r="F623" s="5"/>
    </row>
    <row r="624" spans="2:6">
      <c r="B624" s="27"/>
      <c r="C624" s="5" t="s">
        <v>14</v>
      </c>
      <c r="D624" s="5">
        <v>500</v>
      </c>
      <c r="E624" s="22"/>
      <c r="F624" s="5"/>
    </row>
    <row r="625" spans="2:6">
      <c r="B625" s="27"/>
      <c r="C625" s="5" t="s">
        <v>145</v>
      </c>
      <c r="D625" s="5">
        <v>260</v>
      </c>
      <c r="E625" s="22"/>
      <c r="F625" s="5"/>
    </row>
    <row r="626" spans="2:6">
      <c r="B626" s="27"/>
      <c r="C626" s="5" t="s">
        <v>76</v>
      </c>
      <c r="D626" s="5">
        <v>1050</v>
      </c>
      <c r="E626" s="22"/>
      <c r="F626" s="5"/>
    </row>
    <row r="627" spans="2:6">
      <c r="B627" s="22">
        <v>-2800</v>
      </c>
      <c r="C627" s="5" t="s">
        <v>158</v>
      </c>
      <c r="D627" s="5">
        <v>50</v>
      </c>
      <c r="E627" s="22"/>
      <c r="F627" s="5">
        <f>E621-D628+B627</f>
        <v>-2030</v>
      </c>
    </row>
    <row r="628" spans="2:6">
      <c r="B628" s="24"/>
      <c r="C628" s="5" t="s">
        <v>50</v>
      </c>
      <c r="D628" s="5">
        <f>SUM(D620:D627)</f>
        <v>2230</v>
      </c>
      <c r="E628" s="23"/>
      <c r="F628" s="22"/>
    </row>
    <row r="630" spans="2:6" ht="19.5" thickBot="1">
      <c r="B630" s="72" t="s">
        <v>197</v>
      </c>
      <c r="C630" s="73"/>
      <c r="D630" s="73"/>
      <c r="E630" s="73"/>
      <c r="F630" s="74"/>
    </row>
    <row r="631" spans="2:6" ht="15.75" thickBot="1">
      <c r="B631" s="29" t="s">
        <v>2</v>
      </c>
      <c r="C631" s="31" t="s">
        <v>3</v>
      </c>
      <c r="D631" s="31" t="s">
        <v>4</v>
      </c>
      <c r="E631" s="31" t="s">
        <v>5</v>
      </c>
      <c r="F631" s="32" t="s">
        <v>141</v>
      </c>
    </row>
    <row r="632" spans="2:6">
      <c r="B632" s="41" t="s">
        <v>198</v>
      </c>
      <c r="C632" s="3" t="s">
        <v>125</v>
      </c>
      <c r="D632" s="3">
        <v>50</v>
      </c>
      <c r="E632" s="61">
        <v>5000</v>
      </c>
      <c r="F632" s="3"/>
    </row>
    <row r="633" spans="2:6">
      <c r="B633" s="27"/>
      <c r="C633" s="5" t="s">
        <v>32</v>
      </c>
      <c r="D633" s="5">
        <v>850</v>
      </c>
      <c r="E633" s="22"/>
      <c r="F633" s="5"/>
    </row>
    <row r="634" spans="2:6">
      <c r="B634" s="27"/>
      <c r="C634" s="5" t="s">
        <v>22</v>
      </c>
      <c r="D634" s="5">
        <v>100</v>
      </c>
      <c r="E634" s="22"/>
      <c r="F634" s="5"/>
    </row>
    <row r="635" spans="2:6">
      <c r="B635" s="27"/>
      <c r="C635" s="5" t="s">
        <v>199</v>
      </c>
      <c r="D635" s="5">
        <v>100</v>
      </c>
      <c r="E635" s="22"/>
      <c r="F635" s="5"/>
    </row>
    <row r="636" spans="2:6" ht="15.75" thickBot="1">
      <c r="B636" s="22"/>
      <c r="C636" s="11" t="s">
        <v>158</v>
      </c>
      <c r="D636" s="11">
        <v>50</v>
      </c>
      <c r="E636" s="22"/>
      <c r="F636" s="5">
        <f>E632-D637</f>
        <v>3850</v>
      </c>
    </row>
    <row r="637" spans="2:6" ht="15.75" thickBot="1">
      <c r="B637" s="42"/>
      <c r="C637" s="29" t="s">
        <v>50</v>
      </c>
      <c r="D637" s="32">
        <f>SUM(D631:D636)</f>
        <v>1150</v>
      </c>
      <c r="E637" s="62"/>
      <c r="F637" s="23"/>
    </row>
    <row r="639" spans="2:6" ht="19.5" thickBot="1">
      <c r="B639" s="72" t="s">
        <v>200</v>
      </c>
      <c r="C639" s="73"/>
      <c r="D639" s="73"/>
      <c r="E639" s="73"/>
      <c r="F639" s="74"/>
    </row>
    <row r="640" spans="2:6" ht="15.75" thickBot="1">
      <c r="B640" s="29" t="s">
        <v>2</v>
      </c>
      <c r="C640" s="31" t="s">
        <v>3</v>
      </c>
      <c r="D640" s="31" t="s">
        <v>4</v>
      </c>
      <c r="E640" s="31" t="s">
        <v>5</v>
      </c>
      <c r="F640" s="32" t="s">
        <v>141</v>
      </c>
    </row>
    <row r="641" spans="2:6">
      <c r="B641" s="41">
        <v>3850</v>
      </c>
      <c r="C641" s="3" t="s">
        <v>11</v>
      </c>
      <c r="D641" s="3">
        <v>40</v>
      </c>
      <c r="E641" s="61"/>
      <c r="F641" s="3"/>
    </row>
    <row r="642" spans="2:6">
      <c r="B642" s="27"/>
      <c r="C642" s="5" t="s">
        <v>199</v>
      </c>
      <c r="D642" s="5">
        <v>300</v>
      </c>
      <c r="E642" s="22"/>
      <c r="F642" s="5"/>
    </row>
    <row r="643" spans="2:6">
      <c r="B643" s="27"/>
      <c r="C643" s="5" t="s">
        <v>22</v>
      </c>
      <c r="D643" s="5">
        <v>30</v>
      </c>
      <c r="E643" s="22"/>
      <c r="F643" s="5"/>
    </row>
    <row r="644" spans="2:6" ht="15.75" thickBot="1">
      <c r="B644" s="27"/>
      <c r="C644" s="5" t="s">
        <v>201</v>
      </c>
      <c r="D644" s="5">
        <v>500</v>
      </c>
      <c r="E644" s="22"/>
      <c r="F644" s="5"/>
    </row>
    <row r="645" spans="2:6" ht="15.75" thickBot="1">
      <c r="B645" s="42"/>
      <c r="C645" s="29" t="s">
        <v>50</v>
      </c>
      <c r="D645" s="32">
        <f>SUM(D640:D644)</f>
        <v>870</v>
      </c>
      <c r="E645" s="62"/>
      <c r="F645" s="5">
        <f>B641-D645</f>
        <v>2980</v>
      </c>
    </row>
    <row r="647" spans="2:6" ht="19.5" thickBot="1">
      <c r="B647" s="72" t="s">
        <v>202</v>
      </c>
      <c r="C647" s="73"/>
      <c r="D647" s="73"/>
      <c r="E647" s="73"/>
      <c r="F647" s="74"/>
    </row>
    <row r="648" spans="2:6" ht="15.75" thickBot="1">
      <c r="B648" s="29" t="s">
        <v>2</v>
      </c>
      <c r="C648" s="31" t="s">
        <v>3</v>
      </c>
      <c r="D648" s="31" t="s">
        <v>4</v>
      </c>
      <c r="E648" s="31" t="s">
        <v>5</v>
      </c>
      <c r="F648" s="32" t="s">
        <v>141</v>
      </c>
    </row>
    <row r="649" spans="2:6">
      <c r="B649" s="41">
        <v>2980</v>
      </c>
      <c r="C649" s="3" t="s">
        <v>11</v>
      </c>
      <c r="D649" s="3">
        <v>40</v>
      </c>
      <c r="E649" s="61"/>
      <c r="F649" s="3"/>
    </row>
    <row r="650" spans="2:6">
      <c r="B650" s="27"/>
      <c r="C650" s="5" t="s">
        <v>199</v>
      </c>
      <c r="D650" s="5">
        <v>300</v>
      </c>
      <c r="E650" s="22"/>
      <c r="F650" s="5"/>
    </row>
    <row r="651" spans="2:6">
      <c r="B651" s="27"/>
      <c r="C651" s="5" t="s">
        <v>22</v>
      </c>
      <c r="D651" s="5">
        <v>30</v>
      </c>
      <c r="E651" s="22"/>
      <c r="F651" s="5"/>
    </row>
    <row r="652" spans="2:6" ht="15.75" thickBot="1">
      <c r="B652" s="27"/>
      <c r="C652" s="5" t="s">
        <v>201</v>
      </c>
      <c r="D652" s="5">
        <v>500</v>
      </c>
      <c r="E652" s="22"/>
      <c r="F652" s="5"/>
    </row>
    <row r="653" spans="2:6" ht="15.75" thickBot="1">
      <c r="B653" s="42"/>
      <c r="C653" s="29" t="s">
        <v>50</v>
      </c>
      <c r="D653" s="32">
        <f>SUM(D648:D652)</f>
        <v>870</v>
      </c>
      <c r="E653" s="62"/>
      <c r="F653" s="5">
        <f>B649-D653</f>
        <v>2110</v>
      </c>
    </row>
    <row r="655" spans="2:6" ht="19.5" thickBot="1">
      <c r="B655" s="72" t="s">
        <v>203</v>
      </c>
      <c r="C655" s="73"/>
      <c r="D655" s="73"/>
      <c r="E655" s="73"/>
      <c r="F655" s="74"/>
    </row>
    <row r="656" spans="2:6" ht="15.75" thickBot="1">
      <c r="B656" s="29" t="s">
        <v>2</v>
      </c>
      <c r="C656" s="31" t="s">
        <v>3</v>
      </c>
      <c r="D656" s="31" t="s">
        <v>4</v>
      </c>
      <c r="E656" s="31" t="s">
        <v>5</v>
      </c>
      <c r="F656" s="32" t="s">
        <v>141</v>
      </c>
    </row>
    <row r="657" spans="2:6">
      <c r="B657" s="41">
        <v>2110</v>
      </c>
      <c r="C657" s="3" t="s">
        <v>11</v>
      </c>
      <c r="D657" s="3">
        <v>40</v>
      </c>
      <c r="E657" s="61"/>
      <c r="F657" s="3"/>
    </row>
    <row r="658" spans="2:6">
      <c r="B658" s="27"/>
      <c r="C658" s="5" t="s">
        <v>199</v>
      </c>
      <c r="D658" s="5">
        <v>300</v>
      </c>
      <c r="E658" s="22"/>
      <c r="F658" s="5"/>
    </row>
    <row r="659" spans="2:6">
      <c r="B659" s="27"/>
      <c r="C659" s="5" t="s">
        <v>22</v>
      </c>
      <c r="D659" s="5">
        <v>30</v>
      </c>
      <c r="E659" s="22"/>
      <c r="F659" s="5"/>
    </row>
    <row r="660" spans="2:6">
      <c r="B660" s="27"/>
      <c r="C660" s="5" t="s">
        <v>201</v>
      </c>
      <c r="D660" s="5">
        <v>500</v>
      </c>
      <c r="E660" s="22"/>
      <c r="F660" s="5"/>
    </row>
    <row r="661" spans="2:6" ht="15.75" thickBot="1">
      <c r="B661" s="27"/>
      <c r="C661" s="5" t="s">
        <v>48</v>
      </c>
      <c r="D661" s="5">
        <v>200</v>
      </c>
      <c r="E661" s="22"/>
      <c r="F661" s="5"/>
    </row>
    <row r="662" spans="2:6" ht="15.75" thickBot="1">
      <c r="B662" s="42"/>
      <c r="C662" s="29" t="s">
        <v>50</v>
      </c>
      <c r="D662" s="32">
        <f>SUM(D656:D661)</f>
        <v>1070</v>
      </c>
      <c r="E662" s="62"/>
      <c r="F662" s="5">
        <f>B657-D662</f>
        <v>1040</v>
      </c>
    </row>
    <row r="664" spans="2:6" ht="19.5" thickBot="1">
      <c r="B664" s="72" t="s">
        <v>204</v>
      </c>
      <c r="C664" s="73"/>
      <c r="D664" s="73"/>
      <c r="E664" s="73"/>
      <c r="F664" s="74"/>
    </row>
    <row r="665" spans="2:6" ht="15.75" thickBot="1">
      <c r="B665" s="29" t="s">
        <v>2</v>
      </c>
      <c r="C665" s="31" t="s">
        <v>3</v>
      </c>
      <c r="D665" s="31" t="s">
        <v>4</v>
      </c>
      <c r="E665" s="31" t="s">
        <v>5</v>
      </c>
      <c r="F665" s="32" t="s">
        <v>141</v>
      </c>
    </row>
    <row r="666" spans="2:6">
      <c r="B666" s="41">
        <v>1040</v>
      </c>
      <c r="C666" s="3" t="s">
        <v>11</v>
      </c>
      <c r="D666" s="3">
        <v>40</v>
      </c>
      <c r="E666" s="61">
        <v>4000</v>
      </c>
      <c r="F666" s="3"/>
    </row>
    <row r="667" spans="2:6">
      <c r="B667" s="27" t="s">
        <v>210</v>
      </c>
      <c r="C667" s="5" t="s">
        <v>199</v>
      </c>
      <c r="D667" s="5">
        <v>300</v>
      </c>
      <c r="E667" s="22"/>
      <c r="F667" s="5"/>
    </row>
    <row r="668" spans="2:6">
      <c r="B668" s="27"/>
      <c r="C668" s="5" t="s">
        <v>22</v>
      </c>
      <c r="D668" s="5">
        <v>30</v>
      </c>
      <c r="E668" s="22"/>
      <c r="F668" s="5"/>
    </row>
    <row r="669" spans="2:6" ht="15.75" thickBot="1">
      <c r="B669" s="27"/>
      <c r="C669" s="5" t="s">
        <v>201</v>
      </c>
      <c r="D669" s="5">
        <v>500</v>
      </c>
      <c r="E669" s="22"/>
      <c r="F669" s="5"/>
    </row>
    <row r="670" spans="2:6" ht="15.75" thickBot="1">
      <c r="B670" s="42"/>
      <c r="C670" s="29" t="s">
        <v>50</v>
      </c>
      <c r="D670" s="32">
        <f>SUM(D665:D669)</f>
        <v>870</v>
      </c>
      <c r="E670" s="62"/>
      <c r="F670" s="5">
        <f>B666+E666-D670</f>
        <v>4170</v>
      </c>
    </row>
    <row r="672" spans="2:6" ht="19.5" thickBot="1">
      <c r="B672" s="72" t="s">
        <v>205</v>
      </c>
      <c r="C672" s="73"/>
      <c r="D672" s="73"/>
      <c r="E672" s="73"/>
      <c r="F672" s="74"/>
    </row>
    <row r="673" spans="2:6" ht="15.75" thickBot="1">
      <c r="B673" s="29" t="s">
        <v>2</v>
      </c>
      <c r="C673" s="31" t="s">
        <v>3</v>
      </c>
      <c r="D673" s="31" t="s">
        <v>4</v>
      </c>
      <c r="E673" s="31" t="s">
        <v>5</v>
      </c>
      <c r="F673" s="32" t="s">
        <v>141</v>
      </c>
    </row>
    <row r="674" spans="2:6">
      <c r="B674" s="41">
        <v>4170</v>
      </c>
      <c r="C674" s="3" t="s">
        <v>11</v>
      </c>
      <c r="D674" s="3">
        <v>40</v>
      </c>
      <c r="E674" s="61"/>
      <c r="F674" s="3"/>
    </row>
    <row r="675" spans="2:6">
      <c r="B675" s="27"/>
      <c r="C675" s="5" t="s">
        <v>199</v>
      </c>
      <c r="D675" s="5">
        <v>300</v>
      </c>
      <c r="E675" s="22"/>
      <c r="F675" s="5"/>
    </row>
    <row r="676" spans="2:6">
      <c r="B676" s="27"/>
      <c r="C676" s="5" t="s">
        <v>22</v>
      </c>
      <c r="D676" s="5">
        <v>30</v>
      </c>
      <c r="E676" s="22"/>
      <c r="F676" s="5"/>
    </row>
    <row r="677" spans="2:6">
      <c r="B677" s="27"/>
      <c r="C677" s="5" t="s">
        <v>201</v>
      </c>
      <c r="D677" s="5">
        <v>500</v>
      </c>
      <c r="E677" s="22"/>
      <c r="F677" s="5"/>
    </row>
    <row r="678" spans="2:6">
      <c r="B678" s="27"/>
      <c r="C678" s="5" t="s">
        <v>48</v>
      </c>
      <c r="D678" s="5">
        <v>50</v>
      </c>
      <c r="E678" s="22"/>
      <c r="F678" s="5"/>
    </row>
    <row r="679" spans="2:6" ht="15.75" thickBot="1">
      <c r="B679" s="27"/>
      <c r="C679" s="5" t="s">
        <v>206</v>
      </c>
      <c r="D679" s="5">
        <v>120</v>
      </c>
      <c r="E679" s="22"/>
      <c r="F679" s="5"/>
    </row>
    <row r="680" spans="2:6" ht="15.75" thickBot="1">
      <c r="B680" s="42"/>
      <c r="C680" s="29" t="s">
        <v>50</v>
      </c>
      <c r="D680" s="32">
        <f>SUM(D673:D679)</f>
        <v>1040</v>
      </c>
      <c r="E680" s="62"/>
      <c r="F680" s="5">
        <f>B674-D680</f>
        <v>3130</v>
      </c>
    </row>
    <row r="682" spans="2:6" ht="19.5" thickBot="1">
      <c r="B682" s="72" t="s">
        <v>207</v>
      </c>
      <c r="C682" s="73"/>
      <c r="D682" s="73"/>
      <c r="E682" s="73"/>
      <c r="F682" s="74"/>
    </row>
    <row r="683" spans="2:6" ht="15.75" thickBot="1">
      <c r="B683" s="29" t="s">
        <v>2</v>
      </c>
      <c r="C683" s="31" t="s">
        <v>3</v>
      </c>
      <c r="D683" s="31" t="s">
        <v>4</v>
      </c>
      <c r="E683" s="31" t="s">
        <v>5</v>
      </c>
      <c r="F683" s="32" t="s">
        <v>141</v>
      </c>
    </row>
    <row r="684" spans="2:6">
      <c r="B684" s="41">
        <v>3130</v>
      </c>
      <c r="C684" s="3" t="s">
        <v>208</v>
      </c>
      <c r="D684" s="3">
        <v>560</v>
      </c>
      <c r="E684" s="61"/>
      <c r="F684" s="3"/>
    </row>
    <row r="685" spans="2:6">
      <c r="B685" s="27"/>
      <c r="C685" s="5" t="s">
        <v>209</v>
      </c>
      <c r="D685" s="5">
        <v>100</v>
      </c>
      <c r="E685" s="22"/>
      <c r="F685" s="5"/>
    </row>
    <row r="686" spans="2:6">
      <c r="B686" s="27"/>
      <c r="C686" s="5" t="s">
        <v>201</v>
      </c>
      <c r="D686" s="5">
        <v>600</v>
      </c>
      <c r="E686" s="22"/>
      <c r="F686" s="5"/>
    </row>
    <row r="687" spans="2:6" ht="15.75" thickBot="1">
      <c r="B687" s="27"/>
      <c r="C687" s="5" t="s">
        <v>199</v>
      </c>
      <c r="D687" s="5">
        <v>300</v>
      </c>
      <c r="E687" s="22"/>
      <c r="F687" s="5"/>
    </row>
    <row r="688" spans="2:6" ht="15.75" thickBot="1">
      <c r="B688" s="42"/>
      <c r="C688" s="29" t="s">
        <v>50</v>
      </c>
      <c r="D688" s="32">
        <f>SUM(D683:D687)</f>
        <v>1560</v>
      </c>
      <c r="E688" s="62"/>
      <c r="F688" s="5">
        <f>B684-D688</f>
        <v>1570</v>
      </c>
    </row>
    <row r="690" spans="2:6" ht="19.5" thickBot="1">
      <c r="B690" s="72" t="s">
        <v>211</v>
      </c>
      <c r="C690" s="73"/>
      <c r="D690" s="73"/>
      <c r="E690" s="73"/>
      <c r="F690" s="74"/>
    </row>
    <row r="691" spans="2:6" ht="15.75" thickBot="1">
      <c r="B691" s="29" t="s">
        <v>2</v>
      </c>
      <c r="C691" s="31" t="s">
        <v>3</v>
      </c>
      <c r="D691" s="31" t="s">
        <v>4</v>
      </c>
      <c r="E691" s="31" t="s">
        <v>5</v>
      </c>
      <c r="F691" s="32" t="s">
        <v>141</v>
      </c>
    </row>
    <row r="692" spans="2:6">
      <c r="B692" s="41">
        <v>1570</v>
      </c>
      <c r="C692" s="3" t="s">
        <v>199</v>
      </c>
      <c r="D692" s="3">
        <v>300</v>
      </c>
      <c r="E692" s="61">
        <v>4000</v>
      </c>
      <c r="F692" s="3"/>
    </row>
    <row r="693" spans="2:6" ht="15.75" thickBot="1">
      <c r="B693" s="27" t="s">
        <v>212</v>
      </c>
      <c r="C693" s="5" t="s">
        <v>201</v>
      </c>
      <c r="D693" s="5">
        <v>600</v>
      </c>
      <c r="E693" s="22"/>
      <c r="F693" s="5"/>
    </row>
    <row r="694" spans="2:6" ht="15.75" thickBot="1">
      <c r="B694" s="42"/>
      <c r="C694" s="29" t="s">
        <v>50</v>
      </c>
      <c r="D694" s="32">
        <f>SUM(D691:D693)</f>
        <v>900</v>
      </c>
      <c r="E694" s="62"/>
      <c r="F694" s="5">
        <f>B692+E692-D694</f>
        <v>4670</v>
      </c>
    </row>
    <row r="696" spans="2:6" ht="19.5" thickBot="1">
      <c r="B696" s="72" t="s">
        <v>213</v>
      </c>
      <c r="C696" s="73"/>
      <c r="D696" s="73"/>
      <c r="E696" s="73"/>
      <c r="F696" s="74"/>
    </row>
    <row r="697" spans="2:6" ht="15.75" thickBot="1">
      <c r="B697" s="29" t="s">
        <v>2</v>
      </c>
      <c r="C697" s="31" t="s">
        <v>3</v>
      </c>
      <c r="D697" s="31" t="s">
        <v>4</v>
      </c>
      <c r="E697" s="31" t="s">
        <v>5</v>
      </c>
      <c r="F697" s="32" t="s">
        <v>141</v>
      </c>
    </row>
    <row r="698" spans="2:6">
      <c r="B698" s="41">
        <v>4670</v>
      </c>
      <c r="C698" s="3" t="s">
        <v>199</v>
      </c>
      <c r="D698" s="3">
        <v>300</v>
      </c>
      <c r="E698" s="61"/>
      <c r="F698" s="3"/>
    </row>
    <row r="699" spans="2:6" ht="15.75" thickBot="1">
      <c r="B699" s="27"/>
      <c r="C699" s="5" t="s">
        <v>201</v>
      </c>
      <c r="D699" s="5">
        <v>600</v>
      </c>
      <c r="E699" s="22"/>
      <c r="F699" s="5"/>
    </row>
    <row r="700" spans="2:6" ht="15.75" thickBot="1">
      <c r="B700" s="42"/>
      <c r="C700" s="29" t="s">
        <v>50</v>
      </c>
      <c r="D700" s="32">
        <f>SUM(D697:D699)</f>
        <v>900</v>
      </c>
      <c r="E700" s="62"/>
      <c r="F700" s="5">
        <f>B698+E698-D700</f>
        <v>3770</v>
      </c>
    </row>
    <row r="702" spans="2:6" ht="19.5" thickBot="1">
      <c r="B702" s="72" t="s">
        <v>214</v>
      </c>
      <c r="C702" s="73"/>
      <c r="D702" s="73"/>
      <c r="E702" s="73"/>
      <c r="F702" s="74"/>
    </row>
    <row r="703" spans="2:6" ht="15.75" thickBot="1">
      <c r="B703" s="29" t="s">
        <v>2</v>
      </c>
      <c r="C703" s="31" t="s">
        <v>3</v>
      </c>
      <c r="D703" s="31" t="s">
        <v>4</v>
      </c>
      <c r="E703" s="31" t="s">
        <v>5</v>
      </c>
      <c r="F703" s="32" t="s">
        <v>141</v>
      </c>
    </row>
    <row r="704" spans="2:6">
      <c r="B704" s="41">
        <v>3770</v>
      </c>
      <c r="C704" s="3" t="s">
        <v>199</v>
      </c>
      <c r="D704" s="3">
        <v>300</v>
      </c>
      <c r="E704" s="61"/>
      <c r="F704" s="3"/>
    </row>
    <row r="705" spans="2:6">
      <c r="B705" s="41"/>
      <c r="C705" s="5" t="s">
        <v>201</v>
      </c>
      <c r="D705" s="5">
        <v>600</v>
      </c>
      <c r="E705" s="61"/>
      <c r="F705" s="3"/>
    </row>
    <row r="706" spans="2:6">
      <c r="B706" s="41"/>
      <c r="C706" s="3" t="s">
        <v>208</v>
      </c>
      <c r="D706" s="3">
        <v>100</v>
      </c>
      <c r="E706" s="61"/>
      <c r="F706" s="3"/>
    </row>
    <row r="707" spans="2:6">
      <c r="B707" s="41"/>
      <c r="C707" s="3" t="s">
        <v>76</v>
      </c>
      <c r="D707" s="3">
        <v>900</v>
      </c>
      <c r="E707" s="61"/>
      <c r="F707" s="3"/>
    </row>
    <row r="708" spans="2:6" ht="15.75" thickBot="1">
      <c r="B708" s="27"/>
      <c r="C708" s="5" t="s">
        <v>125</v>
      </c>
      <c r="D708" s="5">
        <v>50</v>
      </c>
      <c r="E708" s="22"/>
      <c r="F708" s="5"/>
    </row>
    <row r="709" spans="2:6" ht="15.75" thickBot="1">
      <c r="B709" s="42"/>
      <c r="C709" s="29" t="s">
        <v>50</v>
      </c>
      <c r="D709" s="32">
        <f>SUM(D703:D708)</f>
        <v>1950</v>
      </c>
      <c r="E709" s="62"/>
      <c r="F709" s="5">
        <f>B704+E704-D709</f>
        <v>1820</v>
      </c>
    </row>
    <row r="711" spans="2:6" ht="19.5" thickBot="1">
      <c r="B711" s="72" t="s">
        <v>216</v>
      </c>
      <c r="C711" s="73"/>
      <c r="D711" s="73"/>
      <c r="E711" s="73"/>
      <c r="F711" s="74"/>
    </row>
    <row r="712" spans="2:6" ht="15.75" thickBot="1">
      <c r="B712" s="29" t="s">
        <v>2</v>
      </c>
      <c r="C712" s="31" t="s">
        <v>3</v>
      </c>
      <c r="D712" s="31" t="s">
        <v>4</v>
      </c>
      <c r="E712" s="31" t="s">
        <v>5</v>
      </c>
      <c r="F712" s="32" t="s">
        <v>141</v>
      </c>
    </row>
    <row r="713" spans="2:6">
      <c r="B713" s="41">
        <v>1820</v>
      </c>
      <c r="C713" s="3" t="s">
        <v>125</v>
      </c>
      <c r="D713" s="3">
        <v>50</v>
      </c>
      <c r="E713" s="61">
        <v>3000</v>
      </c>
      <c r="F713" s="3"/>
    </row>
    <row r="714" spans="2:6">
      <c r="B714" s="41" t="s">
        <v>218</v>
      </c>
      <c r="C714" s="5" t="s">
        <v>145</v>
      </c>
      <c r="D714" s="5">
        <v>1050</v>
      </c>
      <c r="E714" s="61"/>
      <c r="F714" s="3"/>
    </row>
    <row r="715" spans="2:6">
      <c r="B715" s="41"/>
      <c r="C715" s="3" t="s">
        <v>215</v>
      </c>
      <c r="D715" s="3">
        <v>260</v>
      </c>
      <c r="E715" s="61"/>
      <c r="F715" s="3"/>
    </row>
    <row r="716" spans="2:6">
      <c r="B716" s="41"/>
      <c r="C716" s="3" t="s">
        <v>201</v>
      </c>
      <c r="D716" s="3">
        <v>500</v>
      </c>
      <c r="E716" s="61"/>
      <c r="F716" s="3"/>
    </row>
    <row r="717" spans="2:6">
      <c r="B717" s="41"/>
      <c r="C717" s="3" t="s">
        <v>217</v>
      </c>
      <c r="D717" s="3">
        <v>300</v>
      </c>
      <c r="E717" s="61"/>
      <c r="F717" s="3"/>
    </row>
    <row r="718" spans="2:6">
      <c r="B718" s="41"/>
      <c r="C718" s="3" t="s">
        <v>11</v>
      </c>
      <c r="D718" s="3">
        <v>30</v>
      </c>
      <c r="E718" s="61"/>
      <c r="F718" s="3"/>
    </row>
    <row r="719" spans="2:6">
      <c r="B719" s="41"/>
      <c r="C719" s="3" t="s">
        <v>199</v>
      </c>
      <c r="D719" s="3">
        <v>300</v>
      </c>
      <c r="E719" s="61"/>
      <c r="F719" s="3"/>
    </row>
    <row r="720" spans="2:6" ht="15.75" thickBot="1">
      <c r="B720" s="27"/>
      <c r="C720" s="5" t="s">
        <v>110</v>
      </c>
      <c r="D720" s="5">
        <v>30</v>
      </c>
      <c r="E720" s="22"/>
      <c r="F720" s="5"/>
    </row>
    <row r="721" spans="2:6" ht="15.75" thickBot="1">
      <c r="B721" s="42"/>
      <c r="C721" s="29" t="s">
        <v>50</v>
      </c>
      <c r="D721" s="32">
        <f>SUM(D712:D720)</f>
        <v>2520</v>
      </c>
      <c r="E721" s="62"/>
      <c r="F721" s="5">
        <f>B713+E713-D721</f>
        <v>2300</v>
      </c>
    </row>
    <row r="723" spans="2:6" ht="19.5" thickBot="1">
      <c r="B723" s="72" t="s">
        <v>219</v>
      </c>
      <c r="C723" s="73"/>
      <c r="D723" s="73"/>
      <c r="E723" s="73"/>
      <c r="F723" s="74"/>
    </row>
    <row r="724" spans="2:6" ht="15.75" thickBot="1">
      <c r="B724" s="29" t="s">
        <v>2</v>
      </c>
      <c r="C724" s="31" t="s">
        <v>3</v>
      </c>
      <c r="D724" s="31" t="s">
        <v>4</v>
      </c>
      <c r="E724" s="31" t="s">
        <v>5</v>
      </c>
      <c r="F724" s="32" t="s">
        <v>141</v>
      </c>
    </row>
    <row r="725" spans="2:6">
      <c r="B725" s="41">
        <v>2300</v>
      </c>
      <c r="C725" s="3" t="s">
        <v>11</v>
      </c>
      <c r="D725" s="3">
        <v>30</v>
      </c>
      <c r="E725" s="61"/>
      <c r="F725" s="3"/>
    </row>
    <row r="726" spans="2:6">
      <c r="B726" s="41"/>
      <c r="C726" s="5" t="s">
        <v>199</v>
      </c>
      <c r="D726" s="5">
        <v>300</v>
      </c>
      <c r="E726" s="61"/>
      <c r="F726" s="3"/>
    </row>
    <row r="727" spans="2:6">
      <c r="B727" s="41"/>
      <c r="C727" s="3" t="s">
        <v>110</v>
      </c>
      <c r="D727" s="3">
        <v>30</v>
      </c>
      <c r="E727" s="61"/>
      <c r="F727" s="3"/>
    </row>
    <row r="728" spans="2:6" ht="15.75" thickBot="1">
      <c r="B728" s="41"/>
      <c r="C728" s="3" t="s">
        <v>201</v>
      </c>
      <c r="D728" s="3">
        <v>500</v>
      </c>
      <c r="E728" s="61"/>
      <c r="F728" s="3"/>
    </row>
    <row r="729" spans="2:6" ht="15.75" thickBot="1">
      <c r="B729" s="42"/>
      <c r="C729" s="29" t="s">
        <v>50</v>
      </c>
      <c r="D729" s="32">
        <f>SUM(D724:D728)</f>
        <v>860</v>
      </c>
      <c r="E729" s="62"/>
      <c r="F729" s="5">
        <f>B725+E725-D729</f>
        <v>1440</v>
      </c>
    </row>
    <row r="731" spans="2:6" ht="19.5" thickBot="1">
      <c r="B731" s="72" t="s">
        <v>220</v>
      </c>
      <c r="C731" s="73"/>
      <c r="D731" s="73"/>
      <c r="E731" s="73"/>
      <c r="F731" s="74"/>
    </row>
    <row r="732" spans="2:6" ht="15.75" thickBot="1">
      <c r="B732" s="29" t="s">
        <v>2</v>
      </c>
      <c r="C732" s="31" t="s">
        <v>3</v>
      </c>
      <c r="D732" s="31" t="s">
        <v>4</v>
      </c>
      <c r="E732" s="31" t="s">
        <v>5</v>
      </c>
      <c r="F732" s="32" t="s">
        <v>141</v>
      </c>
    </row>
    <row r="733" spans="2:6">
      <c r="B733" s="41">
        <v>1440</v>
      </c>
      <c r="C733" s="3" t="s">
        <v>11</v>
      </c>
      <c r="D733" s="3">
        <v>30</v>
      </c>
      <c r="E733" s="61"/>
      <c r="F733" s="3"/>
    </row>
    <row r="734" spans="2:6">
      <c r="B734" s="41"/>
      <c r="C734" s="5" t="s">
        <v>199</v>
      </c>
      <c r="D734" s="5">
        <v>300</v>
      </c>
      <c r="E734" s="61"/>
      <c r="F734" s="3"/>
    </row>
    <row r="735" spans="2:6">
      <c r="B735" s="41"/>
      <c r="C735" s="3" t="s">
        <v>110</v>
      </c>
      <c r="D735" s="3">
        <v>30</v>
      </c>
      <c r="E735" s="61"/>
      <c r="F735" s="3"/>
    </row>
    <row r="736" spans="2:6" ht="15.75" thickBot="1">
      <c r="B736" s="41"/>
      <c r="C736" s="3" t="s">
        <v>201</v>
      </c>
      <c r="D736" s="3">
        <v>500</v>
      </c>
      <c r="E736" s="61"/>
      <c r="F736" s="3"/>
    </row>
    <row r="737" spans="2:6" ht="15.75" thickBot="1">
      <c r="B737" s="42"/>
      <c r="C737" s="29" t="s">
        <v>50</v>
      </c>
      <c r="D737" s="32">
        <f>SUM(D732:D736)</f>
        <v>860</v>
      </c>
      <c r="E737" s="62"/>
      <c r="F737" s="5">
        <f>B733+E733-D737</f>
        <v>580</v>
      </c>
    </row>
    <row r="739" spans="2:6" ht="19.5" thickBot="1">
      <c r="B739" s="72" t="s">
        <v>221</v>
      </c>
      <c r="C739" s="73"/>
      <c r="D739" s="73"/>
      <c r="E739" s="73"/>
      <c r="F739" s="74"/>
    </row>
    <row r="740" spans="2:6" ht="15.75" thickBot="1">
      <c r="B740" s="29" t="s">
        <v>2</v>
      </c>
      <c r="C740" s="31" t="s">
        <v>3</v>
      </c>
      <c r="D740" s="31" t="s">
        <v>4</v>
      </c>
      <c r="E740" s="31" t="s">
        <v>5</v>
      </c>
      <c r="F740" s="32" t="s">
        <v>141</v>
      </c>
    </row>
    <row r="741" spans="2:6">
      <c r="B741" s="41">
        <v>580</v>
      </c>
      <c r="C741" s="3" t="s">
        <v>145</v>
      </c>
      <c r="D741" s="3">
        <v>300</v>
      </c>
      <c r="E741" s="61"/>
      <c r="F741" s="3"/>
    </row>
    <row r="742" spans="2:6">
      <c r="B742" s="41"/>
      <c r="C742" s="5" t="s">
        <v>201</v>
      </c>
      <c r="D742" s="5">
        <v>500</v>
      </c>
      <c r="E742" s="61"/>
      <c r="F742" s="3"/>
    </row>
    <row r="743" spans="2:6">
      <c r="B743" s="41"/>
      <c r="C743" s="3" t="s">
        <v>199</v>
      </c>
      <c r="D743" s="3">
        <v>300</v>
      </c>
      <c r="E743" s="61"/>
      <c r="F743" s="3"/>
    </row>
    <row r="744" spans="2:6">
      <c r="B744" s="41"/>
      <c r="C744" s="3" t="s">
        <v>223</v>
      </c>
      <c r="D744" s="3">
        <v>150</v>
      </c>
      <c r="E744" s="61"/>
      <c r="F744" s="3"/>
    </row>
    <row r="745" spans="2:6" ht="15.75" thickBot="1">
      <c r="B745" s="41"/>
      <c r="C745" s="3" t="s">
        <v>222</v>
      </c>
      <c r="D745" s="3">
        <v>100</v>
      </c>
      <c r="E745" s="61"/>
      <c r="F745" s="3"/>
    </row>
    <row r="746" spans="2:6" ht="15.75" thickBot="1">
      <c r="B746" s="42"/>
      <c r="C746" s="29" t="s">
        <v>50</v>
      </c>
      <c r="D746" s="32">
        <f>SUM(D740:D745)</f>
        <v>1350</v>
      </c>
      <c r="E746" s="62"/>
      <c r="F746" s="5">
        <f>B741+E741-D746</f>
        <v>-770</v>
      </c>
    </row>
    <row r="748" spans="2:6" ht="19.5" thickBot="1">
      <c r="B748" s="72" t="s">
        <v>227</v>
      </c>
      <c r="C748" s="73"/>
      <c r="D748" s="73"/>
      <c r="E748" s="73"/>
      <c r="F748" s="74"/>
    </row>
    <row r="749" spans="2:6" ht="15.75" thickBot="1">
      <c r="B749" s="29" t="s">
        <v>2</v>
      </c>
      <c r="C749" s="31" t="s">
        <v>3</v>
      </c>
      <c r="D749" s="31" t="s">
        <v>4</v>
      </c>
      <c r="E749" s="31" t="s">
        <v>5</v>
      </c>
      <c r="F749" s="32" t="s">
        <v>141</v>
      </c>
    </row>
    <row r="750" spans="2:6">
      <c r="B750" s="41">
        <v>580</v>
      </c>
      <c r="C750" s="3" t="s">
        <v>225</v>
      </c>
      <c r="D750" s="3">
        <v>100</v>
      </c>
      <c r="E750" s="61">
        <v>2000</v>
      </c>
      <c r="F750" s="3"/>
    </row>
    <row r="751" spans="2:6">
      <c r="B751" s="41" t="s">
        <v>224</v>
      </c>
      <c r="C751" s="5" t="s">
        <v>199</v>
      </c>
      <c r="D751" s="5">
        <v>200</v>
      </c>
      <c r="E751" s="61"/>
      <c r="F751" s="3"/>
    </row>
    <row r="752" spans="2:6" ht="15.75" thickBot="1">
      <c r="B752" s="41"/>
      <c r="C752" s="3" t="s">
        <v>226</v>
      </c>
      <c r="D752" s="3">
        <v>300</v>
      </c>
      <c r="E752" s="61"/>
      <c r="F752" s="3"/>
    </row>
    <row r="753" spans="2:6" ht="15.75" thickBot="1">
      <c r="B753" s="42"/>
      <c r="C753" s="29" t="s">
        <v>50</v>
      </c>
      <c r="D753" s="32">
        <f>SUM(D749:D752)</f>
        <v>600</v>
      </c>
      <c r="E753" s="62"/>
      <c r="F753" s="5">
        <f>B750+E750-D753</f>
        <v>1980</v>
      </c>
    </row>
    <row r="755" spans="2:6" ht="19.5" thickBot="1">
      <c r="B755" s="72" t="s">
        <v>228</v>
      </c>
      <c r="C755" s="73"/>
      <c r="D755" s="73"/>
      <c r="E755" s="73"/>
      <c r="F755" s="74"/>
    </row>
    <row r="756" spans="2:6" ht="15.75" thickBot="1">
      <c r="B756" s="29" t="s">
        <v>2</v>
      </c>
      <c r="C756" s="31" t="s">
        <v>3</v>
      </c>
      <c r="D756" s="31" t="s">
        <v>4</v>
      </c>
      <c r="E756" s="31" t="s">
        <v>5</v>
      </c>
      <c r="F756" s="32" t="s">
        <v>141</v>
      </c>
    </row>
    <row r="757" spans="2:6">
      <c r="B757" s="41">
        <v>1980</v>
      </c>
      <c r="C757" s="3" t="s">
        <v>11</v>
      </c>
      <c r="D757" s="3">
        <v>30</v>
      </c>
      <c r="E757" s="61"/>
      <c r="F757" s="3"/>
    </row>
    <row r="758" spans="2:6">
      <c r="B758" s="41"/>
      <c r="C758" s="5" t="s">
        <v>199</v>
      </c>
      <c r="D758" s="5">
        <v>300</v>
      </c>
      <c r="E758" s="61"/>
      <c r="F758" s="3"/>
    </row>
    <row r="759" spans="2:6">
      <c r="B759" s="41"/>
      <c r="C759" s="3" t="s">
        <v>229</v>
      </c>
      <c r="D759" s="3">
        <v>30</v>
      </c>
      <c r="E759" s="61"/>
      <c r="F759" s="3"/>
    </row>
    <row r="760" spans="2:6">
      <c r="B760" s="41"/>
      <c r="C760" s="3" t="s">
        <v>201</v>
      </c>
      <c r="D760" s="3">
        <v>500</v>
      </c>
      <c r="E760" s="61"/>
      <c r="F760" s="3"/>
    </row>
    <row r="761" spans="2:6" ht="15.75" thickBot="1">
      <c r="B761" s="41"/>
      <c r="C761" s="3" t="s">
        <v>230</v>
      </c>
      <c r="D761" s="3">
        <v>100</v>
      </c>
      <c r="E761" s="61"/>
      <c r="F761" s="3"/>
    </row>
    <row r="762" spans="2:6" ht="15.75" thickBot="1">
      <c r="B762" s="42"/>
      <c r="C762" s="29" t="s">
        <v>50</v>
      </c>
      <c r="D762" s="32">
        <f>SUM(D756:D761)</f>
        <v>960</v>
      </c>
      <c r="E762" s="62"/>
      <c r="F762" s="5">
        <f>B757+E757-D762</f>
        <v>1020</v>
      </c>
    </row>
    <row r="764" spans="2:6" ht="19.5" thickBot="1">
      <c r="B764" s="72" t="s">
        <v>231</v>
      </c>
      <c r="C764" s="73"/>
      <c r="D764" s="73"/>
      <c r="E764" s="73"/>
      <c r="F764" s="74"/>
    </row>
    <row r="765" spans="2:6" ht="15.75" thickBot="1">
      <c r="B765" s="29" t="s">
        <v>2</v>
      </c>
      <c r="C765" s="31" t="s">
        <v>3</v>
      </c>
      <c r="D765" s="31" t="s">
        <v>4</v>
      </c>
      <c r="E765" s="31" t="s">
        <v>5</v>
      </c>
      <c r="F765" s="32" t="s">
        <v>141</v>
      </c>
    </row>
    <row r="766" spans="2:6">
      <c r="B766" s="41">
        <v>1020</v>
      </c>
      <c r="C766" s="3" t="s">
        <v>11</v>
      </c>
      <c r="D766" s="3">
        <v>30</v>
      </c>
      <c r="E766" s="61"/>
      <c r="F766" s="3"/>
    </row>
    <row r="767" spans="2:6">
      <c r="B767" s="41"/>
      <c r="C767" s="5" t="s">
        <v>199</v>
      </c>
      <c r="D767" s="5">
        <v>300</v>
      </c>
      <c r="E767" s="61"/>
      <c r="F767" s="3"/>
    </row>
    <row r="768" spans="2:6">
      <c r="B768" s="41"/>
      <c r="C768" s="3" t="s">
        <v>229</v>
      </c>
      <c r="D768" s="3">
        <v>30</v>
      </c>
      <c r="E768" s="61"/>
      <c r="F768" s="3"/>
    </row>
    <row r="769" spans="2:6">
      <c r="B769" s="41"/>
      <c r="C769" s="3" t="s">
        <v>201</v>
      </c>
      <c r="D769" s="3">
        <v>500</v>
      </c>
      <c r="E769" s="61"/>
      <c r="F769" s="3"/>
    </row>
    <row r="770" spans="2:6" ht="15.75" thickBot="1">
      <c r="B770" s="41"/>
      <c r="C770" s="3" t="s">
        <v>230</v>
      </c>
      <c r="D770" s="3">
        <v>100</v>
      </c>
      <c r="E770" s="61"/>
      <c r="F770" s="3"/>
    </row>
    <row r="771" spans="2:6" ht="15.75" thickBot="1">
      <c r="B771" s="42"/>
      <c r="C771" s="29" t="s">
        <v>50</v>
      </c>
      <c r="D771" s="32">
        <f>SUM(D765:D770)</f>
        <v>960</v>
      </c>
      <c r="E771" s="62"/>
      <c r="F771" s="5">
        <f>B766+E766-D771</f>
        <v>60</v>
      </c>
    </row>
    <row r="773" spans="2:6" ht="19.5" thickBot="1">
      <c r="B773" s="72" t="s">
        <v>232</v>
      </c>
      <c r="C773" s="73"/>
      <c r="D773" s="73"/>
      <c r="E773" s="73"/>
      <c r="F773" s="74"/>
    </row>
    <row r="774" spans="2:6" ht="15.75" thickBot="1">
      <c r="B774" s="29" t="s">
        <v>2</v>
      </c>
      <c r="C774" s="31" t="s">
        <v>3</v>
      </c>
      <c r="D774" s="31" t="s">
        <v>4</v>
      </c>
      <c r="E774" s="31" t="s">
        <v>5</v>
      </c>
      <c r="F774" s="32" t="s">
        <v>141</v>
      </c>
    </row>
    <row r="775" spans="2:6">
      <c r="B775" s="41">
        <v>60</v>
      </c>
      <c r="C775" s="3" t="s">
        <v>11</v>
      </c>
      <c r="D775" s="3">
        <v>30</v>
      </c>
      <c r="E775" s="61">
        <v>5000</v>
      </c>
      <c r="F775" s="3"/>
    </row>
    <row r="776" spans="2:6">
      <c r="B776" s="41" t="s">
        <v>233</v>
      </c>
      <c r="C776" s="5" t="s">
        <v>199</v>
      </c>
      <c r="D776" s="5">
        <v>300</v>
      </c>
      <c r="E776" s="61"/>
      <c r="F776" s="3"/>
    </row>
    <row r="777" spans="2:6">
      <c r="B777" s="41"/>
      <c r="C777" s="3" t="s">
        <v>229</v>
      </c>
      <c r="D777" s="3">
        <v>30</v>
      </c>
      <c r="E777" s="61"/>
      <c r="F777" s="3"/>
    </row>
    <row r="778" spans="2:6" ht="15.75" thickBot="1">
      <c r="B778" s="41"/>
      <c r="C778" s="3" t="s">
        <v>201</v>
      </c>
      <c r="D778" s="3">
        <v>500</v>
      </c>
      <c r="E778" s="61"/>
      <c r="F778" s="3"/>
    </row>
    <row r="779" spans="2:6" ht="15.75" thickBot="1">
      <c r="B779" s="42"/>
      <c r="C779" s="29" t="s">
        <v>50</v>
      </c>
      <c r="D779" s="32">
        <f>SUM(D773:D778)</f>
        <v>860</v>
      </c>
      <c r="E779" s="62"/>
      <c r="F779" s="5">
        <f>B775+E775-D779</f>
        <v>4200</v>
      </c>
    </row>
    <row r="781" spans="2:6" ht="19.5" thickBot="1">
      <c r="B781" s="72" t="s">
        <v>234</v>
      </c>
      <c r="C781" s="73"/>
      <c r="D781" s="73"/>
      <c r="E781" s="73"/>
      <c r="F781" s="74"/>
    </row>
    <row r="782" spans="2:6" ht="15.75" thickBot="1">
      <c r="B782" s="29" t="s">
        <v>2</v>
      </c>
      <c r="C782" s="31" t="s">
        <v>3</v>
      </c>
      <c r="D782" s="31" t="s">
        <v>4</v>
      </c>
      <c r="E782" s="31" t="s">
        <v>5</v>
      </c>
      <c r="F782" s="32" t="s">
        <v>141</v>
      </c>
    </row>
    <row r="783" spans="2:6">
      <c r="B783" s="41">
        <v>4200</v>
      </c>
      <c r="C783" s="5" t="s">
        <v>199</v>
      </c>
      <c r="D783" s="5">
        <v>300</v>
      </c>
      <c r="E783" s="61"/>
      <c r="F783" s="3"/>
    </row>
    <row r="784" spans="2:6">
      <c r="B784" s="41"/>
      <c r="C784" s="3" t="s">
        <v>201</v>
      </c>
      <c r="D784" s="3">
        <v>500</v>
      </c>
      <c r="E784" s="61"/>
      <c r="F784" s="3"/>
    </row>
    <row r="785" spans="2:6">
      <c r="B785" s="41"/>
      <c r="C785" s="3" t="s">
        <v>230</v>
      </c>
      <c r="D785" s="3">
        <v>2000</v>
      </c>
      <c r="E785" s="61"/>
      <c r="F785" s="3"/>
    </row>
    <row r="786" spans="2:6" ht="15.75" thickBot="1">
      <c r="B786" s="41"/>
      <c r="C786" s="3" t="s">
        <v>235</v>
      </c>
      <c r="D786" s="3">
        <v>2000</v>
      </c>
      <c r="E786" s="61"/>
      <c r="F786" s="3"/>
    </row>
    <row r="787" spans="2:6" ht="15.75" thickBot="1">
      <c r="B787" s="42"/>
      <c r="C787" s="29" t="s">
        <v>50</v>
      </c>
      <c r="D787" s="32">
        <f>SUM(D781:D786)</f>
        <v>4800</v>
      </c>
      <c r="E787" s="62"/>
      <c r="F787" s="5">
        <f>B783+E783-D787</f>
        <v>-600</v>
      </c>
    </row>
    <row r="789" spans="2:6" ht="19.5" thickBot="1">
      <c r="B789" s="72" t="s">
        <v>237</v>
      </c>
      <c r="C789" s="73"/>
      <c r="D789" s="73"/>
      <c r="E789" s="73"/>
      <c r="F789" s="74"/>
    </row>
    <row r="790" spans="2:6" ht="15.75" thickBot="1">
      <c r="B790" s="29" t="s">
        <v>2</v>
      </c>
      <c r="C790" s="31" t="s">
        <v>3</v>
      </c>
      <c r="D790" s="31" t="s">
        <v>4</v>
      </c>
      <c r="E790" s="31" t="s">
        <v>5</v>
      </c>
      <c r="F790" s="32" t="s">
        <v>141</v>
      </c>
    </row>
    <row r="791" spans="2:6">
      <c r="B791" s="41">
        <v>-600</v>
      </c>
      <c r="C791" s="5" t="s">
        <v>11</v>
      </c>
      <c r="D791" s="5">
        <v>60</v>
      </c>
      <c r="E791" s="61">
        <v>2500</v>
      </c>
      <c r="F791" s="3"/>
    </row>
    <row r="792" spans="2:6">
      <c r="B792" s="41" t="s">
        <v>236</v>
      </c>
      <c r="C792" s="3" t="s">
        <v>201</v>
      </c>
      <c r="D792" s="3">
        <v>500</v>
      </c>
      <c r="E792" s="61"/>
      <c r="F792" s="3"/>
    </row>
    <row r="793" spans="2:6">
      <c r="B793" s="41"/>
      <c r="C793" s="3" t="s">
        <v>199</v>
      </c>
      <c r="D793" s="3">
        <v>300</v>
      </c>
      <c r="E793" s="61"/>
      <c r="F793" s="3"/>
    </row>
    <row r="794" spans="2:6" ht="15.75" thickBot="1">
      <c r="B794" s="41"/>
      <c r="C794" s="3" t="s">
        <v>110</v>
      </c>
      <c r="D794" s="3">
        <v>60</v>
      </c>
      <c r="E794" s="61"/>
      <c r="F794" s="3"/>
    </row>
    <row r="795" spans="2:6" ht="15.75" thickBot="1">
      <c r="B795" s="42"/>
      <c r="C795" s="29" t="s">
        <v>50</v>
      </c>
      <c r="D795" s="32">
        <f>SUM(D789:D794)</f>
        <v>920</v>
      </c>
      <c r="E795" s="62"/>
      <c r="F795" s="5">
        <f>B791+E791-D795</f>
        <v>980</v>
      </c>
    </row>
    <row r="797" spans="2:6" ht="19.5" thickBot="1">
      <c r="B797" s="72" t="s">
        <v>238</v>
      </c>
      <c r="C797" s="73"/>
      <c r="D797" s="73"/>
      <c r="E797" s="73"/>
      <c r="F797" s="74"/>
    </row>
    <row r="798" spans="2:6" ht="15.75" thickBot="1">
      <c r="B798" s="29" t="s">
        <v>2</v>
      </c>
      <c r="C798" s="31" t="s">
        <v>3</v>
      </c>
      <c r="D798" s="31" t="s">
        <v>4</v>
      </c>
      <c r="E798" s="31" t="s">
        <v>5</v>
      </c>
      <c r="F798" s="32" t="s">
        <v>141</v>
      </c>
    </row>
    <row r="799" spans="2:6">
      <c r="B799" s="41">
        <v>980</v>
      </c>
      <c r="C799" s="5" t="s">
        <v>11</v>
      </c>
      <c r="D799" s="5">
        <v>30</v>
      </c>
      <c r="E799" s="61"/>
      <c r="F799" s="3"/>
    </row>
    <row r="800" spans="2:6">
      <c r="B800" s="41"/>
      <c r="C800" s="3" t="s">
        <v>199</v>
      </c>
      <c r="D800" s="3">
        <v>300</v>
      </c>
      <c r="E800" s="61"/>
      <c r="F800" s="3"/>
    </row>
    <row r="801" spans="2:6">
      <c r="B801" s="41"/>
      <c r="C801" s="3" t="s">
        <v>110</v>
      </c>
      <c r="D801" s="3">
        <v>30</v>
      </c>
      <c r="E801" s="61"/>
      <c r="F801" s="3"/>
    </row>
    <row r="802" spans="2:6">
      <c r="B802" s="41"/>
      <c r="C802" s="3" t="s">
        <v>14</v>
      </c>
      <c r="D802" s="3">
        <v>500</v>
      </c>
      <c r="E802" s="61"/>
      <c r="F802" s="3"/>
    </row>
    <row r="803" spans="2:6" ht="15.75" thickBot="1">
      <c r="B803" s="41"/>
      <c r="C803" s="3" t="s">
        <v>239</v>
      </c>
      <c r="D803" s="3">
        <v>100</v>
      </c>
      <c r="E803" s="61"/>
      <c r="F803" s="3"/>
    </row>
    <row r="804" spans="2:6" ht="15.75" thickBot="1">
      <c r="B804" s="42"/>
      <c r="C804" s="29" t="s">
        <v>50</v>
      </c>
      <c r="D804" s="32">
        <f>SUM(D797:D803)</f>
        <v>960</v>
      </c>
      <c r="E804" s="62"/>
      <c r="F804" s="5">
        <f>B799+E799-D804</f>
        <v>20</v>
      </c>
    </row>
    <row r="806" spans="2:6" ht="19.5" thickBot="1">
      <c r="B806" s="72" t="s">
        <v>240</v>
      </c>
      <c r="C806" s="73"/>
      <c r="D806" s="73"/>
      <c r="E806" s="73"/>
      <c r="F806" s="74"/>
    </row>
    <row r="807" spans="2:6" ht="15.75" thickBot="1">
      <c r="B807" s="29" t="s">
        <v>2</v>
      </c>
      <c r="C807" s="31" t="s">
        <v>3</v>
      </c>
      <c r="D807" s="31" t="s">
        <v>4</v>
      </c>
      <c r="E807" s="31" t="s">
        <v>5</v>
      </c>
      <c r="F807" s="32" t="s">
        <v>141</v>
      </c>
    </row>
    <row r="808" spans="2:6">
      <c r="B808" s="41">
        <v>20</v>
      </c>
      <c r="C808" s="5" t="s">
        <v>11</v>
      </c>
      <c r="D808" s="5">
        <v>30</v>
      </c>
      <c r="E808" s="61"/>
      <c r="F808" s="3"/>
    </row>
    <row r="809" spans="2:6">
      <c r="B809" s="41"/>
      <c r="C809" s="3" t="s">
        <v>199</v>
      </c>
      <c r="D809" s="3">
        <v>300</v>
      </c>
      <c r="E809" s="61"/>
      <c r="F809" s="3"/>
    </row>
    <row r="810" spans="2:6">
      <c r="B810" s="41"/>
      <c r="C810" s="3" t="s">
        <v>110</v>
      </c>
      <c r="D810" s="3">
        <v>30</v>
      </c>
      <c r="E810" s="61"/>
      <c r="F810" s="3"/>
    </row>
    <row r="811" spans="2:6" ht="15.75" thickBot="1">
      <c r="B811" s="41"/>
      <c r="C811" s="3" t="s">
        <v>14</v>
      </c>
      <c r="D811" s="3">
        <v>500</v>
      </c>
      <c r="E811" s="61"/>
      <c r="F811" s="3"/>
    </row>
    <row r="812" spans="2:6" ht="15.75" thickBot="1">
      <c r="B812" s="42"/>
      <c r="C812" s="29" t="s">
        <v>50</v>
      </c>
      <c r="D812" s="32">
        <f>SUM(D806:D811)</f>
        <v>860</v>
      </c>
      <c r="E812" s="62"/>
      <c r="F812" s="5">
        <f>B808+E808-D812</f>
        <v>-840</v>
      </c>
    </row>
    <row r="814" spans="2:6" ht="19.5" thickBot="1">
      <c r="B814" s="72" t="s">
        <v>241</v>
      </c>
      <c r="C814" s="73"/>
      <c r="D814" s="73"/>
      <c r="E814" s="73"/>
      <c r="F814" s="74"/>
    </row>
    <row r="815" spans="2:6" ht="15.75" thickBot="1">
      <c r="B815" s="29" t="s">
        <v>2</v>
      </c>
      <c r="C815" s="31" t="s">
        <v>3</v>
      </c>
      <c r="D815" s="31" t="s">
        <v>4</v>
      </c>
      <c r="E815" s="31" t="s">
        <v>5</v>
      </c>
      <c r="F815" s="32" t="s">
        <v>141</v>
      </c>
    </row>
    <row r="816" spans="2:6">
      <c r="B816" s="41">
        <v>-840</v>
      </c>
      <c r="C816" s="5" t="s">
        <v>11</v>
      </c>
      <c r="D816" s="5">
        <v>30</v>
      </c>
      <c r="E816" s="61"/>
      <c r="F816" s="3"/>
    </row>
    <row r="817" spans="2:6">
      <c r="B817" s="41"/>
      <c r="C817" s="3" t="s">
        <v>199</v>
      </c>
      <c r="D817" s="3">
        <v>300</v>
      </c>
      <c r="E817" s="61"/>
      <c r="F817" s="3"/>
    </row>
    <row r="818" spans="2:6">
      <c r="B818" s="41"/>
      <c r="C818" s="3" t="s">
        <v>110</v>
      </c>
      <c r="D818" s="3">
        <v>30</v>
      </c>
      <c r="E818" s="61"/>
      <c r="F818" s="3"/>
    </row>
    <row r="819" spans="2:6" ht="15.75" thickBot="1">
      <c r="B819" s="41"/>
      <c r="C819" s="3" t="s">
        <v>14</v>
      </c>
      <c r="D819" s="3">
        <v>500</v>
      </c>
      <c r="E819" s="61"/>
      <c r="F819" s="3"/>
    </row>
    <row r="820" spans="2:6" ht="15.75" thickBot="1">
      <c r="B820" s="42"/>
      <c r="C820" s="29" t="s">
        <v>50</v>
      </c>
      <c r="D820" s="32">
        <f>SUM(D814:D819)</f>
        <v>860</v>
      </c>
      <c r="E820" s="62"/>
      <c r="F820" s="5">
        <f>B816+E816-D820</f>
        <v>-1700</v>
      </c>
    </row>
    <row r="822" spans="2:6" ht="19.5" thickBot="1">
      <c r="B822" s="72" t="s">
        <v>242</v>
      </c>
      <c r="C822" s="73"/>
      <c r="D822" s="73"/>
      <c r="E822" s="73"/>
      <c r="F822" s="74"/>
    </row>
    <row r="823" spans="2:6" ht="15.75" thickBot="1">
      <c r="B823" s="29" t="s">
        <v>2</v>
      </c>
      <c r="C823" s="31" t="s">
        <v>3</v>
      </c>
      <c r="D823" s="31" t="s">
        <v>4</v>
      </c>
      <c r="E823" s="31" t="s">
        <v>5</v>
      </c>
      <c r="F823" s="32" t="s">
        <v>141</v>
      </c>
    </row>
    <row r="824" spans="2:6">
      <c r="B824" s="41">
        <v>-1700</v>
      </c>
      <c r="C824" s="5" t="s">
        <v>11</v>
      </c>
      <c r="D824" s="5">
        <v>30</v>
      </c>
      <c r="E824" s="61">
        <v>3000</v>
      </c>
      <c r="F824" s="3"/>
    </row>
    <row r="825" spans="2:6">
      <c r="B825" s="41" t="s">
        <v>243</v>
      </c>
      <c r="C825" s="3" t="s">
        <v>199</v>
      </c>
      <c r="D825" s="3">
        <v>300</v>
      </c>
      <c r="E825" s="61"/>
      <c r="F825" s="3"/>
    </row>
    <row r="826" spans="2:6">
      <c r="B826" s="41"/>
      <c r="C826" s="3" t="s">
        <v>110</v>
      </c>
      <c r="D826" s="3">
        <v>30</v>
      </c>
      <c r="E826" s="61"/>
      <c r="F826" s="3"/>
    </row>
    <row r="827" spans="2:6" ht="15.75" thickBot="1">
      <c r="B827" s="41"/>
      <c r="C827" s="3" t="s">
        <v>14</v>
      </c>
      <c r="D827" s="3">
        <v>500</v>
      </c>
      <c r="E827" s="61"/>
      <c r="F827" s="3"/>
    </row>
    <row r="828" spans="2:6" ht="15.75" thickBot="1">
      <c r="B828" s="42"/>
      <c r="C828" s="29" t="s">
        <v>50</v>
      </c>
      <c r="D828" s="32">
        <f>SUM(D822:D827)</f>
        <v>860</v>
      </c>
      <c r="E828" s="62"/>
      <c r="F828" s="5">
        <f>B824+E824-D828</f>
        <v>440</v>
      </c>
    </row>
    <row r="830" spans="2:6" ht="19.5" thickBot="1">
      <c r="B830" s="72" t="s">
        <v>263</v>
      </c>
      <c r="C830" s="73"/>
      <c r="D830" s="73"/>
      <c r="E830" s="73"/>
      <c r="F830" s="74"/>
    </row>
    <row r="831" spans="2:6" ht="15.75" thickBot="1">
      <c r="B831" s="29" t="s">
        <v>2</v>
      </c>
      <c r="C831" s="31" t="s">
        <v>3</v>
      </c>
      <c r="D831" s="31" t="s">
        <v>4</v>
      </c>
      <c r="E831" s="31" t="s">
        <v>5</v>
      </c>
      <c r="F831" s="32" t="s">
        <v>141</v>
      </c>
    </row>
    <row r="832" spans="2:6">
      <c r="B832" s="41">
        <v>440</v>
      </c>
      <c r="C832" s="5" t="s">
        <v>11</v>
      </c>
      <c r="D832" s="5">
        <v>30</v>
      </c>
      <c r="E832" s="61"/>
      <c r="F832" s="3"/>
    </row>
    <row r="833" spans="2:6">
      <c r="B833" s="41"/>
      <c r="C833" s="3" t="s">
        <v>199</v>
      </c>
      <c r="D833" s="3">
        <v>300</v>
      </c>
      <c r="E833" s="61"/>
      <c r="F833" s="3"/>
    </row>
    <row r="834" spans="2:6">
      <c r="B834" s="41"/>
      <c r="C834" s="3" t="s">
        <v>110</v>
      </c>
      <c r="D834" s="3">
        <v>30</v>
      </c>
      <c r="E834" s="61"/>
      <c r="F834" s="3"/>
    </row>
    <row r="835" spans="2:6" ht="15.75" thickBot="1">
      <c r="B835" s="41"/>
      <c r="C835" s="3" t="s">
        <v>14</v>
      </c>
      <c r="D835" s="3">
        <v>500</v>
      </c>
      <c r="E835" s="61"/>
      <c r="F835" s="3"/>
    </row>
    <row r="836" spans="2:6" ht="15.75" thickBot="1">
      <c r="B836" s="42"/>
      <c r="C836" s="29" t="s">
        <v>50</v>
      </c>
      <c r="D836" s="32">
        <f>SUM(D830:D835)</f>
        <v>860</v>
      </c>
      <c r="E836" s="62"/>
      <c r="F836" s="5">
        <f>B832+E832-D836</f>
        <v>-420</v>
      </c>
    </row>
    <row r="838" spans="2:6" ht="19.5" thickBot="1">
      <c r="B838" s="72" t="s">
        <v>264</v>
      </c>
      <c r="C838" s="73"/>
      <c r="D838" s="73"/>
      <c r="E838" s="73"/>
      <c r="F838" s="74"/>
    </row>
    <row r="839" spans="2:6" ht="15.75" thickBot="1">
      <c r="B839" s="29" t="s">
        <v>2</v>
      </c>
      <c r="C839" s="31" t="s">
        <v>3</v>
      </c>
      <c r="D839" s="31" t="s">
        <v>4</v>
      </c>
      <c r="E839" s="31" t="s">
        <v>5</v>
      </c>
      <c r="F839" s="32" t="s">
        <v>141</v>
      </c>
    </row>
    <row r="840" spans="2:6">
      <c r="B840" s="41">
        <v>-420</v>
      </c>
      <c r="C840" s="5" t="s">
        <v>11</v>
      </c>
      <c r="D840" s="5">
        <v>30</v>
      </c>
      <c r="E840" s="61"/>
      <c r="F840" s="3"/>
    </row>
    <row r="841" spans="2:6">
      <c r="B841" s="41"/>
      <c r="C841" s="3" t="s">
        <v>199</v>
      </c>
      <c r="D841" s="3">
        <v>300</v>
      </c>
      <c r="E841" s="61"/>
      <c r="F841" s="3"/>
    </row>
    <row r="842" spans="2:6">
      <c r="B842" s="41"/>
      <c r="C842" s="3" t="s">
        <v>110</v>
      </c>
      <c r="D842" s="3">
        <v>30</v>
      </c>
      <c r="E842" s="61"/>
      <c r="F842" s="3"/>
    </row>
    <row r="843" spans="2:6" ht="15.75" thickBot="1">
      <c r="B843" s="41"/>
      <c r="C843" s="3" t="s">
        <v>14</v>
      </c>
      <c r="D843" s="3">
        <v>500</v>
      </c>
      <c r="E843" s="61"/>
      <c r="F843" s="3"/>
    </row>
    <row r="844" spans="2:6" ht="15.75" thickBot="1">
      <c r="B844" s="42"/>
      <c r="C844" s="29" t="s">
        <v>50</v>
      </c>
      <c r="D844" s="32">
        <f>SUM(D838:D843)</f>
        <v>860</v>
      </c>
      <c r="E844" s="62"/>
      <c r="F844" s="5">
        <f>B840+E840-D844</f>
        <v>-1280</v>
      </c>
    </row>
    <row r="846" spans="2:6" ht="19.5" thickBot="1">
      <c r="B846" s="72" t="s">
        <v>265</v>
      </c>
      <c r="C846" s="73"/>
      <c r="D846" s="73"/>
      <c r="E846" s="73"/>
      <c r="F846" s="74"/>
    </row>
    <row r="847" spans="2:6" ht="15.75" thickBot="1">
      <c r="B847" s="29" t="s">
        <v>2</v>
      </c>
      <c r="C847" s="31" t="s">
        <v>3</v>
      </c>
      <c r="D847" s="31" t="s">
        <v>4</v>
      </c>
      <c r="E847" s="31" t="s">
        <v>5</v>
      </c>
      <c r="F847" s="32" t="s">
        <v>141</v>
      </c>
    </row>
    <row r="848" spans="2:6">
      <c r="B848" s="41">
        <v>-1280</v>
      </c>
      <c r="C848" s="5" t="s">
        <v>11</v>
      </c>
      <c r="D848" s="5">
        <v>30</v>
      </c>
      <c r="E848" s="61">
        <v>5000</v>
      </c>
      <c r="F848" s="3"/>
    </row>
    <row r="849" spans="2:6">
      <c r="B849" s="41" t="s">
        <v>233</v>
      </c>
      <c r="C849" s="3" t="s">
        <v>199</v>
      </c>
      <c r="D849" s="3">
        <v>300</v>
      </c>
      <c r="E849" s="61"/>
      <c r="F849" s="3"/>
    </row>
    <row r="850" spans="2:6">
      <c r="B850" s="41"/>
      <c r="C850" s="3" t="s">
        <v>110</v>
      </c>
      <c r="D850" s="3">
        <v>30</v>
      </c>
      <c r="E850" s="61"/>
      <c r="F850" s="3"/>
    </row>
    <row r="851" spans="2:6" ht="15.75" thickBot="1">
      <c r="B851" s="41"/>
      <c r="C851" s="3" t="s">
        <v>14</v>
      </c>
      <c r="D851" s="3">
        <v>500</v>
      </c>
      <c r="E851" s="61"/>
      <c r="F851" s="3"/>
    </row>
    <row r="852" spans="2:6" ht="15.75" thickBot="1">
      <c r="B852" s="42"/>
      <c r="C852" s="29" t="s">
        <v>50</v>
      </c>
      <c r="D852" s="32">
        <f>SUM(D846:D851)</f>
        <v>860</v>
      </c>
      <c r="E852" s="62"/>
      <c r="F852" s="5">
        <f>B848+E848-D852</f>
        <v>2860</v>
      </c>
    </row>
    <row r="854" spans="2:6" ht="19.5" thickBot="1">
      <c r="B854" s="72" t="s">
        <v>266</v>
      </c>
      <c r="C854" s="73"/>
      <c r="D854" s="73"/>
      <c r="E854" s="73"/>
      <c r="F854" s="74"/>
    </row>
    <row r="855" spans="2:6" ht="15.75" thickBot="1">
      <c r="B855" s="29" t="s">
        <v>2</v>
      </c>
      <c r="C855" s="31" t="s">
        <v>3</v>
      </c>
      <c r="D855" s="31" t="s">
        <v>4</v>
      </c>
      <c r="E855" s="31" t="s">
        <v>5</v>
      </c>
      <c r="F855" s="32" t="s">
        <v>141</v>
      </c>
    </row>
    <row r="856" spans="2:6">
      <c r="B856" s="41">
        <v>2860</v>
      </c>
      <c r="C856" s="5" t="s">
        <v>11</v>
      </c>
      <c r="D856" s="5">
        <v>30</v>
      </c>
      <c r="E856" s="61"/>
      <c r="F856" s="3"/>
    </row>
    <row r="857" spans="2:6">
      <c r="B857" s="41"/>
      <c r="C857" s="3" t="s">
        <v>199</v>
      </c>
      <c r="D857" s="3">
        <v>300</v>
      </c>
      <c r="E857" s="61"/>
      <c r="F857" s="3"/>
    </row>
    <row r="858" spans="2:6">
      <c r="B858" s="41"/>
      <c r="C858" s="3" t="s">
        <v>110</v>
      </c>
      <c r="D858" s="3">
        <v>30</v>
      </c>
      <c r="E858" s="61"/>
      <c r="F858" s="3"/>
    </row>
    <row r="859" spans="2:6" ht="15.75" thickBot="1">
      <c r="B859" s="41"/>
      <c r="C859" s="3" t="s">
        <v>14</v>
      </c>
      <c r="D859" s="3">
        <v>500</v>
      </c>
      <c r="E859" s="61"/>
      <c r="F859" s="3"/>
    </row>
    <row r="860" spans="2:6" ht="15.75" thickBot="1">
      <c r="B860" s="42"/>
      <c r="C860" s="29" t="s">
        <v>50</v>
      </c>
      <c r="D860" s="32">
        <f>SUM(D854:D859)</f>
        <v>860</v>
      </c>
      <c r="E860" s="62"/>
      <c r="F860" s="5">
        <f>B856+E856-D860</f>
        <v>2000</v>
      </c>
    </row>
    <row r="862" spans="2:6" ht="19.5" thickBot="1">
      <c r="B862" s="72" t="s">
        <v>268</v>
      </c>
      <c r="C862" s="73"/>
      <c r="D862" s="73"/>
      <c r="E862" s="73"/>
      <c r="F862" s="74"/>
    </row>
    <row r="863" spans="2:6" ht="15.75" thickBot="1">
      <c r="B863" s="29" t="s">
        <v>2</v>
      </c>
      <c r="C863" s="31" t="s">
        <v>3</v>
      </c>
      <c r="D863" s="31" t="s">
        <v>4</v>
      </c>
      <c r="E863" s="31" t="s">
        <v>5</v>
      </c>
      <c r="F863" s="32" t="s">
        <v>141</v>
      </c>
    </row>
    <row r="864" spans="2:6">
      <c r="B864" s="41">
        <v>1340</v>
      </c>
      <c r="C864" s="5" t="s">
        <v>11</v>
      </c>
      <c r="D864" s="5">
        <v>30</v>
      </c>
      <c r="E864" s="61"/>
      <c r="F864" s="3"/>
    </row>
    <row r="865" spans="2:7">
      <c r="B865" s="41"/>
      <c r="C865" s="3" t="s">
        <v>199</v>
      </c>
      <c r="D865" s="3">
        <v>300</v>
      </c>
      <c r="E865" s="61"/>
      <c r="F865" s="3"/>
    </row>
    <row r="866" spans="2:7">
      <c r="B866" s="41"/>
      <c r="C866" s="3" t="s">
        <v>110</v>
      </c>
      <c r="D866" s="3">
        <v>30</v>
      </c>
      <c r="E866" s="61"/>
      <c r="F866" s="3"/>
    </row>
    <row r="867" spans="2:7" ht="15.75" thickBot="1">
      <c r="B867" s="41"/>
      <c r="C867" s="3" t="s">
        <v>14</v>
      </c>
      <c r="D867" s="3">
        <v>500</v>
      </c>
      <c r="E867" s="61"/>
      <c r="F867" s="3"/>
    </row>
    <row r="868" spans="2:7" ht="15.75" thickBot="1">
      <c r="B868" s="42"/>
      <c r="C868" s="29" t="s">
        <v>50</v>
      </c>
      <c r="D868" s="32">
        <f>SUM(D862:D867)</f>
        <v>860</v>
      </c>
      <c r="E868" s="62"/>
      <c r="F868" s="5">
        <f>B864+D868</f>
        <v>2200</v>
      </c>
      <c r="G868" s="45" t="s">
        <v>274</v>
      </c>
    </row>
    <row r="870" spans="2:7" ht="19.5" thickBot="1">
      <c r="B870" s="72" t="s">
        <v>269</v>
      </c>
      <c r="C870" s="73"/>
      <c r="D870" s="73"/>
      <c r="E870" s="73"/>
      <c r="F870" s="74"/>
    </row>
    <row r="871" spans="2:7" ht="15.75" thickBot="1">
      <c r="B871" s="29" t="s">
        <v>2</v>
      </c>
      <c r="C871" s="31" t="s">
        <v>3</v>
      </c>
      <c r="D871" s="31" t="s">
        <v>4</v>
      </c>
      <c r="E871" s="31" t="s">
        <v>5</v>
      </c>
      <c r="F871" s="32" t="s">
        <v>141</v>
      </c>
    </row>
    <row r="872" spans="2:7">
      <c r="B872" s="41">
        <v>2200</v>
      </c>
      <c r="C872" s="5" t="s">
        <v>11</v>
      </c>
      <c r="D872" s="5">
        <v>30</v>
      </c>
      <c r="E872" s="61"/>
      <c r="F872" s="3"/>
    </row>
    <row r="873" spans="2:7">
      <c r="B873" s="41"/>
      <c r="C873" s="3" t="s">
        <v>199</v>
      </c>
      <c r="D873" s="3">
        <v>300</v>
      </c>
      <c r="E873" s="61"/>
      <c r="F873" s="3"/>
    </row>
    <row r="874" spans="2:7">
      <c r="B874" s="41"/>
      <c r="C874" s="3" t="s">
        <v>110</v>
      </c>
      <c r="D874" s="3">
        <v>30</v>
      </c>
      <c r="E874" s="61"/>
      <c r="F874" s="3"/>
    </row>
    <row r="875" spans="2:7" ht="15.75" thickBot="1">
      <c r="B875" s="41"/>
      <c r="C875" s="3" t="s">
        <v>14</v>
      </c>
      <c r="D875" s="3">
        <v>500</v>
      </c>
      <c r="E875" s="61"/>
      <c r="F875" s="3"/>
    </row>
    <row r="876" spans="2:7" ht="15.75" thickBot="1">
      <c r="B876" s="42"/>
      <c r="C876" s="29" t="s">
        <v>50</v>
      </c>
      <c r="D876" s="32">
        <f>SUM(D870:D875)</f>
        <v>860</v>
      </c>
      <c r="E876" s="62"/>
      <c r="F876" s="5">
        <f>B872+D876</f>
        <v>3060</v>
      </c>
      <c r="G876" s="45" t="s">
        <v>274</v>
      </c>
    </row>
    <row r="878" spans="2:7" ht="19.5" thickBot="1">
      <c r="B878" s="72" t="s">
        <v>270</v>
      </c>
      <c r="C878" s="73"/>
      <c r="D878" s="73"/>
      <c r="E878" s="73"/>
      <c r="F878" s="74"/>
    </row>
    <row r="879" spans="2:7" ht="15.75" thickBot="1">
      <c r="B879" s="29" t="s">
        <v>2</v>
      </c>
      <c r="C879" s="31" t="s">
        <v>3</v>
      </c>
      <c r="D879" s="31" t="s">
        <v>4</v>
      </c>
      <c r="E879" s="31" t="s">
        <v>5</v>
      </c>
      <c r="F879" s="32" t="s">
        <v>141</v>
      </c>
    </row>
    <row r="880" spans="2:7">
      <c r="B880" s="41">
        <v>3060</v>
      </c>
      <c r="C880" s="5" t="s">
        <v>11</v>
      </c>
      <c r="D880" s="5">
        <v>30</v>
      </c>
      <c r="E880" s="61">
        <v>3000</v>
      </c>
      <c r="F880" s="3"/>
    </row>
    <row r="881" spans="2:7">
      <c r="B881" s="41"/>
      <c r="C881" s="3" t="s">
        <v>199</v>
      </c>
      <c r="D881" s="3">
        <v>300</v>
      </c>
      <c r="E881" s="61"/>
      <c r="F881" s="3"/>
    </row>
    <row r="882" spans="2:7">
      <c r="B882" s="41"/>
      <c r="C882" s="3" t="s">
        <v>110</v>
      </c>
      <c r="D882" s="3">
        <v>30</v>
      </c>
      <c r="E882" s="61"/>
      <c r="F882" s="3"/>
    </row>
    <row r="883" spans="2:7" ht="15.75" thickBot="1">
      <c r="B883" s="41"/>
      <c r="C883" s="3" t="s">
        <v>14</v>
      </c>
      <c r="D883" s="3">
        <v>500</v>
      </c>
      <c r="E883" s="61"/>
      <c r="F883" s="3"/>
    </row>
    <row r="884" spans="2:7" ht="15.75" thickBot="1">
      <c r="B884" s="42"/>
      <c r="C884" s="29" t="s">
        <v>50</v>
      </c>
      <c r="D884" s="32">
        <f>SUM(D878:D883)</f>
        <v>860</v>
      </c>
      <c r="E884" s="62"/>
      <c r="F884" s="5">
        <f>B880+D884-E880</f>
        <v>920</v>
      </c>
      <c r="G884" s="45" t="s">
        <v>274</v>
      </c>
    </row>
    <row r="886" spans="2:7" ht="19.5" thickBot="1">
      <c r="B886" s="72" t="s">
        <v>271</v>
      </c>
      <c r="C886" s="73"/>
      <c r="D886" s="73"/>
      <c r="E886" s="73"/>
      <c r="F886" s="74"/>
    </row>
    <row r="887" spans="2:7" ht="15.75" thickBot="1">
      <c r="B887" s="29" t="s">
        <v>2</v>
      </c>
      <c r="C887" s="31" t="s">
        <v>3</v>
      </c>
      <c r="D887" s="31" t="s">
        <v>4</v>
      </c>
      <c r="E887" s="31" t="s">
        <v>5</v>
      </c>
      <c r="F887" s="32" t="s">
        <v>141</v>
      </c>
    </row>
    <row r="888" spans="2:7">
      <c r="B888" s="41">
        <v>920</v>
      </c>
      <c r="C888" s="5" t="s">
        <v>11</v>
      </c>
      <c r="D888" s="5">
        <v>30</v>
      </c>
      <c r="E888" s="61"/>
      <c r="F888" s="3"/>
    </row>
    <row r="889" spans="2:7">
      <c r="B889" s="41"/>
      <c r="C889" s="3" t="s">
        <v>199</v>
      </c>
      <c r="D889" s="3">
        <v>300</v>
      </c>
      <c r="E889" s="61"/>
      <c r="F889" s="3"/>
    </row>
    <row r="890" spans="2:7">
      <c r="B890" s="41"/>
      <c r="C890" s="3" t="s">
        <v>110</v>
      </c>
      <c r="D890" s="3">
        <v>30</v>
      </c>
      <c r="E890" s="61"/>
      <c r="F890" s="3"/>
    </row>
    <row r="891" spans="2:7" ht="15.75" thickBot="1">
      <c r="B891" s="41"/>
      <c r="C891" s="3" t="s">
        <v>14</v>
      </c>
      <c r="D891" s="3">
        <v>500</v>
      </c>
      <c r="E891" s="61"/>
      <c r="F891" s="3"/>
    </row>
    <row r="892" spans="2:7" ht="15.75" thickBot="1">
      <c r="B892" s="42"/>
      <c r="C892" s="29" t="s">
        <v>50</v>
      </c>
      <c r="D892" s="32">
        <f>SUM(D886:D891)</f>
        <v>860</v>
      </c>
      <c r="E892" s="62"/>
      <c r="F892" s="5">
        <f>B888+D892-E888</f>
        <v>1780</v>
      </c>
      <c r="G892" s="45" t="s">
        <v>274</v>
      </c>
    </row>
    <row r="894" spans="2:7" ht="19.5" thickBot="1">
      <c r="B894" s="72" t="s">
        <v>272</v>
      </c>
      <c r="C894" s="73"/>
      <c r="D894" s="73"/>
      <c r="E894" s="73"/>
      <c r="F894" s="74"/>
    </row>
    <row r="895" spans="2:7" ht="15.75" thickBot="1">
      <c r="B895" s="29" t="s">
        <v>2</v>
      </c>
      <c r="C895" s="31" t="s">
        <v>3</v>
      </c>
      <c r="D895" s="31" t="s">
        <v>4</v>
      </c>
      <c r="E895" s="31" t="s">
        <v>5</v>
      </c>
      <c r="F895" s="32" t="s">
        <v>141</v>
      </c>
    </row>
    <row r="896" spans="2:7">
      <c r="B896" s="41">
        <v>1780</v>
      </c>
      <c r="C896" s="5" t="s">
        <v>11</v>
      </c>
      <c r="D896" s="5">
        <v>30</v>
      </c>
      <c r="E896" s="61"/>
      <c r="F896" s="3"/>
    </row>
    <row r="897" spans="2:7">
      <c r="B897" s="41"/>
      <c r="C897" s="3" t="s">
        <v>199</v>
      </c>
      <c r="D897" s="3">
        <v>300</v>
      </c>
      <c r="E897" s="61"/>
      <c r="F897" s="3"/>
    </row>
    <row r="898" spans="2:7">
      <c r="B898" s="41"/>
      <c r="C898" s="3" t="s">
        <v>110</v>
      </c>
      <c r="D898" s="3">
        <v>30</v>
      </c>
      <c r="E898" s="61"/>
      <c r="F898" s="3"/>
    </row>
    <row r="899" spans="2:7" ht="15.75" thickBot="1">
      <c r="B899" s="41"/>
      <c r="C899" s="3" t="s">
        <v>14</v>
      </c>
      <c r="D899" s="3">
        <v>500</v>
      </c>
      <c r="E899" s="61"/>
      <c r="F899" s="3"/>
    </row>
    <row r="900" spans="2:7" ht="15.75" thickBot="1">
      <c r="B900" s="42"/>
      <c r="C900" s="29" t="s">
        <v>50</v>
      </c>
      <c r="D900" s="32">
        <f>SUM(D894:D899)</f>
        <v>860</v>
      </c>
      <c r="E900" s="62"/>
      <c r="F900" s="5">
        <f>B896+D900-E896</f>
        <v>2640</v>
      </c>
      <c r="G900" s="45" t="s">
        <v>274</v>
      </c>
    </row>
    <row r="902" spans="2:7" ht="19.5" thickBot="1">
      <c r="B902" s="72" t="s">
        <v>273</v>
      </c>
      <c r="C902" s="73"/>
      <c r="D902" s="73"/>
      <c r="E902" s="73"/>
      <c r="F902" s="74"/>
    </row>
    <row r="903" spans="2:7" ht="15.75" thickBot="1">
      <c r="B903" s="29" t="s">
        <v>2</v>
      </c>
      <c r="C903" s="31" t="s">
        <v>3</v>
      </c>
      <c r="D903" s="31" t="s">
        <v>4</v>
      </c>
      <c r="E903" s="31" t="s">
        <v>5</v>
      </c>
      <c r="F903" s="32" t="s">
        <v>141</v>
      </c>
    </row>
    <row r="904" spans="2:7">
      <c r="B904" s="41">
        <v>2640</v>
      </c>
      <c r="C904" s="5" t="s">
        <v>11</v>
      </c>
      <c r="D904" s="5">
        <v>30</v>
      </c>
      <c r="E904" s="61">
        <v>3000</v>
      </c>
      <c r="F904" s="3"/>
    </row>
    <row r="905" spans="2:7">
      <c r="B905" s="41"/>
      <c r="C905" s="3" t="s">
        <v>199</v>
      </c>
      <c r="D905" s="3">
        <v>300</v>
      </c>
      <c r="E905" s="61"/>
      <c r="F905" s="3"/>
    </row>
    <row r="906" spans="2:7">
      <c r="B906" s="41"/>
      <c r="C906" s="3" t="s">
        <v>110</v>
      </c>
      <c r="D906" s="3">
        <v>30</v>
      </c>
      <c r="E906" s="61"/>
      <c r="F906" s="3"/>
    </row>
    <row r="907" spans="2:7" ht="15.75" thickBot="1">
      <c r="B907" s="41"/>
      <c r="C907" s="3" t="s">
        <v>14</v>
      </c>
      <c r="D907" s="3">
        <v>500</v>
      </c>
      <c r="E907" s="61"/>
      <c r="F907" s="3"/>
    </row>
    <row r="908" spans="2:7" ht="15.75" thickBot="1">
      <c r="B908" s="42"/>
      <c r="C908" s="29" t="s">
        <v>50</v>
      </c>
      <c r="D908" s="32">
        <f>SUM(D902:D907)</f>
        <v>860</v>
      </c>
      <c r="E908" s="62"/>
      <c r="F908" s="5">
        <f>B904+D908-E904</f>
        <v>500</v>
      </c>
      <c r="G908" s="45" t="s">
        <v>274</v>
      </c>
    </row>
    <row r="910" spans="2:7" ht="19.5" thickBot="1">
      <c r="B910" s="72" t="s">
        <v>275</v>
      </c>
      <c r="C910" s="73"/>
      <c r="D910" s="73"/>
      <c r="E910" s="73"/>
      <c r="F910" s="74"/>
    </row>
    <row r="911" spans="2:7" ht="15.75" thickBot="1">
      <c r="B911" s="29" t="s">
        <v>2</v>
      </c>
      <c r="C911" s="31" t="s">
        <v>3</v>
      </c>
      <c r="D911" s="31" t="s">
        <v>4</v>
      </c>
      <c r="E911" s="31" t="s">
        <v>5</v>
      </c>
      <c r="F911" s="32" t="s">
        <v>141</v>
      </c>
    </row>
    <row r="912" spans="2:7">
      <c r="B912" s="41">
        <v>500</v>
      </c>
      <c r="C912" s="5" t="s">
        <v>276</v>
      </c>
      <c r="D912" s="5">
        <v>300</v>
      </c>
      <c r="E912" s="61"/>
      <c r="F912" s="3"/>
    </row>
    <row r="913" spans="2:7">
      <c r="B913" s="41"/>
      <c r="C913" s="3" t="s">
        <v>277</v>
      </c>
      <c r="D913" s="3">
        <v>950</v>
      </c>
      <c r="E913" s="61"/>
      <c r="F913" s="3"/>
    </row>
    <row r="914" spans="2:7">
      <c r="B914" s="41"/>
      <c r="C914" s="3" t="s">
        <v>278</v>
      </c>
      <c r="D914" s="3">
        <v>1450</v>
      </c>
      <c r="E914" s="61"/>
      <c r="F914" s="3"/>
    </row>
    <row r="915" spans="2:7">
      <c r="B915" s="41"/>
      <c r="C915" s="3" t="s">
        <v>199</v>
      </c>
      <c r="D915" s="3">
        <v>300</v>
      </c>
      <c r="E915" s="61"/>
      <c r="F915" s="3"/>
    </row>
    <row r="916" spans="2:7">
      <c r="B916" s="41"/>
      <c r="C916" s="3" t="s">
        <v>279</v>
      </c>
      <c r="D916" s="3">
        <v>100</v>
      </c>
      <c r="E916" s="61"/>
      <c r="F916" s="3"/>
    </row>
    <row r="917" spans="2:7" ht="15.75" thickBot="1">
      <c r="B917" s="41"/>
      <c r="C917" s="3" t="s">
        <v>14</v>
      </c>
      <c r="D917" s="3">
        <v>700</v>
      </c>
      <c r="E917" s="61"/>
      <c r="F917" s="3"/>
    </row>
    <row r="918" spans="2:7" ht="15.75" thickBot="1">
      <c r="B918" s="42"/>
      <c r="C918" s="29" t="s">
        <v>50</v>
      </c>
      <c r="D918" s="32">
        <f>SUM(D910:D917)</f>
        <v>3800</v>
      </c>
      <c r="E918" s="62"/>
      <c r="F918" s="5">
        <f>B912+D918-E912</f>
        <v>4300</v>
      </c>
      <c r="G918" s="57" t="s">
        <v>274</v>
      </c>
    </row>
    <row r="920" spans="2:7" ht="19.5" thickBot="1">
      <c r="B920" s="72" t="s">
        <v>280</v>
      </c>
      <c r="C920" s="73"/>
      <c r="D920" s="73"/>
      <c r="E920" s="73"/>
      <c r="F920" s="74"/>
    </row>
    <row r="921" spans="2:7" ht="15.75" thickBot="1">
      <c r="B921" s="29" t="s">
        <v>2</v>
      </c>
      <c r="C921" s="31" t="s">
        <v>3</v>
      </c>
      <c r="D921" s="31" t="s">
        <v>4</v>
      </c>
      <c r="E921" s="31" t="s">
        <v>5</v>
      </c>
      <c r="F921" s="32" t="s">
        <v>141</v>
      </c>
    </row>
    <row r="922" spans="2:7">
      <c r="B922" s="41">
        <v>4300</v>
      </c>
      <c r="C922" s="5" t="s">
        <v>11</v>
      </c>
      <c r="D922" s="5">
        <v>70</v>
      </c>
      <c r="E922" s="61">
        <v>3000</v>
      </c>
      <c r="F922" s="3"/>
    </row>
    <row r="923" spans="2:7">
      <c r="B923" s="41"/>
      <c r="C923" s="3" t="s">
        <v>199</v>
      </c>
      <c r="D923" s="3">
        <v>300</v>
      </c>
      <c r="E923" s="61"/>
      <c r="F923" s="3"/>
    </row>
    <row r="924" spans="2:7">
      <c r="B924" s="41"/>
      <c r="C924" s="3" t="s">
        <v>105</v>
      </c>
      <c r="D924" s="3">
        <v>60</v>
      </c>
      <c r="E924" s="61"/>
      <c r="F924" s="3"/>
    </row>
    <row r="925" spans="2:7" ht="15.75" thickBot="1">
      <c r="B925" s="41"/>
      <c r="C925" s="3" t="s">
        <v>14</v>
      </c>
      <c r="D925" s="3">
        <v>700</v>
      </c>
      <c r="E925" s="61"/>
      <c r="F925" s="3"/>
    </row>
    <row r="926" spans="2:7" ht="15.75" thickBot="1">
      <c r="B926" s="42"/>
      <c r="C926" s="29" t="s">
        <v>50</v>
      </c>
      <c r="D926" s="32">
        <f>SUM(D920:D925)</f>
        <v>1130</v>
      </c>
      <c r="E926" s="62"/>
      <c r="F926" s="5">
        <f>B922+D926-E922</f>
        <v>2430</v>
      </c>
      <c r="G926" s="57" t="s">
        <v>274</v>
      </c>
    </row>
    <row r="928" spans="2:7" ht="19.5" thickBot="1">
      <c r="B928" s="72" t="s">
        <v>281</v>
      </c>
      <c r="C928" s="73"/>
      <c r="D928" s="73"/>
      <c r="E928" s="73"/>
      <c r="F928" s="74"/>
    </row>
    <row r="929" spans="2:7" ht="15.75" thickBot="1">
      <c r="B929" s="29" t="s">
        <v>2</v>
      </c>
      <c r="C929" s="31" t="s">
        <v>3</v>
      </c>
      <c r="D929" s="31" t="s">
        <v>4</v>
      </c>
      <c r="E929" s="31" t="s">
        <v>5</v>
      </c>
      <c r="F929" s="32" t="s">
        <v>141</v>
      </c>
    </row>
    <row r="930" spans="2:7">
      <c r="B930" s="41">
        <v>2430</v>
      </c>
      <c r="C930" s="5" t="s">
        <v>11</v>
      </c>
      <c r="D930" s="5">
        <v>70</v>
      </c>
      <c r="E930" s="61"/>
      <c r="F930" s="3"/>
    </row>
    <row r="931" spans="2:7">
      <c r="B931" s="41"/>
      <c r="C931" s="3" t="s">
        <v>199</v>
      </c>
      <c r="D931" s="3">
        <v>300</v>
      </c>
      <c r="E931" s="61"/>
      <c r="F931" s="3"/>
    </row>
    <row r="932" spans="2:7">
      <c r="B932" s="41"/>
      <c r="C932" s="3" t="s">
        <v>105</v>
      </c>
      <c r="D932" s="3">
        <v>60</v>
      </c>
      <c r="E932" s="61"/>
      <c r="F932" s="3"/>
    </row>
    <row r="933" spans="2:7">
      <c r="B933" s="41"/>
      <c r="C933" s="3" t="s">
        <v>14</v>
      </c>
      <c r="D933" s="3">
        <v>700</v>
      </c>
      <c r="E933" s="61"/>
      <c r="F933" s="3"/>
    </row>
    <row r="934" spans="2:7" ht="15.75" thickBot="1">
      <c r="B934" s="41"/>
      <c r="C934" s="3" t="s">
        <v>282</v>
      </c>
      <c r="D934" s="3">
        <v>1450</v>
      </c>
      <c r="E934" s="61"/>
      <c r="F934" s="3"/>
    </row>
    <row r="935" spans="2:7" ht="15.75" thickBot="1">
      <c r="B935" s="42"/>
      <c r="C935" s="29" t="s">
        <v>50</v>
      </c>
      <c r="D935" s="32">
        <f>SUM(D928:D934)</f>
        <v>2580</v>
      </c>
      <c r="E935" s="62"/>
      <c r="F935" s="5">
        <f>B930+D935-E930</f>
        <v>5010</v>
      </c>
      <c r="G935" s="57" t="s">
        <v>274</v>
      </c>
    </row>
    <row r="937" spans="2:7" ht="19.5" thickBot="1">
      <c r="B937" s="72" t="s">
        <v>283</v>
      </c>
      <c r="C937" s="73"/>
      <c r="D937" s="73"/>
      <c r="E937" s="73"/>
      <c r="F937" s="74"/>
    </row>
    <row r="938" spans="2:7" ht="15.75" thickBot="1">
      <c r="B938" s="29" t="s">
        <v>2</v>
      </c>
      <c r="C938" s="31" t="s">
        <v>3</v>
      </c>
      <c r="D938" s="31" t="s">
        <v>4</v>
      </c>
      <c r="E938" s="31" t="s">
        <v>5</v>
      </c>
      <c r="F938" s="32" t="s">
        <v>141</v>
      </c>
    </row>
    <row r="939" spans="2:7">
      <c r="B939" s="41">
        <v>5010</v>
      </c>
      <c r="C939" s="5" t="s">
        <v>199</v>
      </c>
      <c r="D939" s="5">
        <v>300</v>
      </c>
      <c r="E939" s="61"/>
      <c r="F939" s="3"/>
    </row>
    <row r="940" spans="2:7">
      <c r="B940" s="41"/>
      <c r="C940" s="3" t="s">
        <v>284</v>
      </c>
      <c r="D940" s="3">
        <v>250</v>
      </c>
      <c r="E940" s="61"/>
      <c r="F940" s="3"/>
    </row>
    <row r="941" spans="2:7" ht="15.75" thickBot="1">
      <c r="B941" s="41"/>
      <c r="C941" s="3" t="s">
        <v>285</v>
      </c>
      <c r="D941" s="3">
        <v>100</v>
      </c>
      <c r="E941" s="61"/>
      <c r="F941" s="3"/>
    </row>
    <row r="942" spans="2:7" ht="15.75" thickBot="1">
      <c r="B942" s="42"/>
      <c r="C942" s="29" t="s">
        <v>50</v>
      </c>
      <c r="D942" s="32">
        <f>SUM(D937:D941)</f>
        <v>650</v>
      </c>
      <c r="E942" s="62"/>
      <c r="F942" s="5">
        <f>B939+D942-E939</f>
        <v>5660</v>
      </c>
      <c r="G942" s="46">
        <v>-5660</v>
      </c>
    </row>
    <row r="944" spans="2:7" ht="19.5" thickBot="1">
      <c r="B944" s="72" t="s">
        <v>289</v>
      </c>
      <c r="C944" s="73"/>
      <c r="D944" s="73"/>
      <c r="E944" s="73"/>
      <c r="F944" s="74"/>
    </row>
    <row r="945" spans="2:7" ht="15.75" thickBot="1">
      <c r="B945" s="29" t="s">
        <v>2</v>
      </c>
      <c r="C945" s="31" t="s">
        <v>3</v>
      </c>
      <c r="D945" s="31" t="s">
        <v>4</v>
      </c>
      <c r="E945" s="31" t="s">
        <v>5</v>
      </c>
      <c r="F945" s="32" t="s">
        <v>141</v>
      </c>
    </row>
    <row r="946" spans="2:7">
      <c r="B946" s="41">
        <v>5660</v>
      </c>
      <c r="C946" s="5" t="s">
        <v>125</v>
      </c>
      <c r="D946" s="5">
        <v>80</v>
      </c>
      <c r="E946" s="61">
        <v>6000</v>
      </c>
      <c r="F946" s="3"/>
    </row>
    <row r="947" spans="2:7">
      <c r="B947" s="41" t="s">
        <v>290</v>
      </c>
      <c r="C947" s="3" t="s">
        <v>286</v>
      </c>
      <c r="D947" s="3">
        <v>950</v>
      </c>
      <c r="E947" s="61"/>
      <c r="F947" s="3"/>
    </row>
    <row r="948" spans="2:7">
      <c r="B948" s="41" t="s">
        <v>291</v>
      </c>
      <c r="C948" s="3" t="s">
        <v>287</v>
      </c>
      <c r="D948" s="3">
        <v>460</v>
      </c>
      <c r="E948" s="61"/>
      <c r="F948" s="3"/>
    </row>
    <row r="949" spans="2:7">
      <c r="B949" s="41"/>
      <c r="C949" s="3" t="s">
        <v>288</v>
      </c>
      <c r="D949" s="3">
        <v>80</v>
      </c>
      <c r="E949" s="61"/>
      <c r="F949" s="3"/>
    </row>
    <row r="950" spans="2:7">
      <c r="B950" s="41"/>
      <c r="C950" s="3" t="s">
        <v>199</v>
      </c>
      <c r="D950" s="3">
        <v>300</v>
      </c>
      <c r="E950" s="61"/>
      <c r="F950" s="3"/>
    </row>
    <row r="951" spans="2:7" ht="15.75" thickBot="1">
      <c r="B951" s="41"/>
      <c r="C951" s="3" t="s">
        <v>201</v>
      </c>
      <c r="D951" s="3">
        <v>600</v>
      </c>
      <c r="E951" s="61"/>
      <c r="F951" s="3"/>
    </row>
    <row r="952" spans="2:7" ht="15.75" thickBot="1">
      <c r="B952" s="42"/>
      <c r="C952" s="29" t="s">
        <v>50</v>
      </c>
      <c r="D952" s="32">
        <f>SUM(D944:D951)</f>
        <v>2470</v>
      </c>
      <c r="E952" s="62"/>
      <c r="F952" s="5">
        <f>B946+D952-E946</f>
        <v>2130</v>
      </c>
      <c r="G952" s="46">
        <f>-2130</f>
        <v>-2130</v>
      </c>
    </row>
    <row r="954" spans="2:7" ht="19.5" thickBot="1">
      <c r="B954" s="72" t="s">
        <v>292</v>
      </c>
      <c r="C954" s="73"/>
      <c r="D954" s="73"/>
      <c r="E954" s="73"/>
      <c r="F954" s="74"/>
    </row>
    <row r="955" spans="2:7" ht="15.75" thickBot="1">
      <c r="B955" s="29" t="s">
        <v>2</v>
      </c>
      <c r="C955" s="31" t="s">
        <v>3</v>
      </c>
      <c r="D955" s="31" t="s">
        <v>4</v>
      </c>
      <c r="E955" s="31" t="s">
        <v>5</v>
      </c>
      <c r="F955" s="32" t="s">
        <v>141</v>
      </c>
    </row>
    <row r="956" spans="2:7">
      <c r="B956" s="41">
        <v>2130</v>
      </c>
      <c r="C956" s="5" t="s">
        <v>11</v>
      </c>
      <c r="D956" s="5">
        <v>50</v>
      </c>
      <c r="E956" s="61"/>
      <c r="F956" s="3"/>
    </row>
    <row r="957" spans="2:7">
      <c r="B957" s="41"/>
      <c r="C957" s="3" t="s">
        <v>199</v>
      </c>
      <c r="D957" s="3">
        <v>300</v>
      </c>
      <c r="E957" s="61"/>
      <c r="F957" s="3"/>
    </row>
    <row r="958" spans="2:7">
      <c r="B958" s="41"/>
      <c r="C958" s="3" t="s">
        <v>201</v>
      </c>
      <c r="D958" s="3">
        <v>600</v>
      </c>
      <c r="E958" s="61"/>
      <c r="F958" s="3"/>
    </row>
    <row r="959" spans="2:7" ht="15.75" thickBot="1">
      <c r="B959" s="41"/>
      <c r="C959" s="3" t="s">
        <v>110</v>
      </c>
      <c r="D959" s="3">
        <v>50</v>
      </c>
      <c r="E959" s="61"/>
      <c r="F959" s="3"/>
    </row>
    <row r="960" spans="2:7" ht="15.75" thickBot="1">
      <c r="B960" s="42"/>
      <c r="C960" s="29" t="s">
        <v>50</v>
      </c>
      <c r="D960" s="32">
        <f>SUM(D954:D959)</f>
        <v>1000</v>
      </c>
      <c r="E960" s="62"/>
      <c r="F960" s="5">
        <f>B956+D960</f>
        <v>3130</v>
      </c>
      <c r="G960" s="46">
        <v>-3130</v>
      </c>
    </row>
    <row r="962" spans="2:7" ht="19.5" thickBot="1">
      <c r="B962" s="72" t="s">
        <v>293</v>
      </c>
      <c r="C962" s="73"/>
      <c r="D962" s="73"/>
      <c r="E962" s="73"/>
      <c r="F962" s="74"/>
    </row>
    <row r="963" spans="2:7" ht="15.75" thickBot="1">
      <c r="B963" s="29" t="s">
        <v>2</v>
      </c>
      <c r="C963" s="31" t="s">
        <v>3</v>
      </c>
      <c r="D963" s="31" t="s">
        <v>4</v>
      </c>
      <c r="E963" s="31" t="s">
        <v>5</v>
      </c>
      <c r="F963" s="32" t="s">
        <v>141</v>
      </c>
    </row>
    <row r="964" spans="2:7">
      <c r="B964" s="41">
        <v>3130</v>
      </c>
      <c r="C964" s="5" t="s">
        <v>11</v>
      </c>
      <c r="D964" s="5">
        <v>50</v>
      </c>
      <c r="E964" s="61">
        <v>2000</v>
      </c>
      <c r="F964" s="3"/>
    </row>
    <row r="965" spans="2:7">
      <c r="B965" s="41" t="s">
        <v>294</v>
      </c>
      <c r="C965" s="3" t="s">
        <v>199</v>
      </c>
      <c r="D965" s="3">
        <v>300</v>
      </c>
      <c r="E965" s="61"/>
      <c r="F965" s="3"/>
    </row>
    <row r="966" spans="2:7">
      <c r="B966" s="41"/>
      <c r="C966" s="3" t="s">
        <v>110</v>
      </c>
      <c r="D966" s="3">
        <v>50</v>
      </c>
      <c r="E966" s="61"/>
      <c r="F966" s="3"/>
    </row>
    <row r="967" spans="2:7" ht="15.75" thickBot="1">
      <c r="B967" s="41"/>
      <c r="C967" s="3" t="s">
        <v>201</v>
      </c>
      <c r="D967" s="3">
        <v>600</v>
      </c>
      <c r="E967" s="61"/>
      <c r="F967" s="3"/>
    </row>
    <row r="968" spans="2:7" ht="15.75" thickBot="1">
      <c r="B968" s="42"/>
      <c r="C968" s="29" t="s">
        <v>50</v>
      </c>
      <c r="D968" s="32">
        <f>SUM(D962:D967)</f>
        <v>1000</v>
      </c>
      <c r="E968" s="62"/>
      <c r="F968" s="5">
        <f>B964+D968-E964</f>
        <v>2130</v>
      </c>
      <c r="G968" s="46">
        <v>-2130</v>
      </c>
    </row>
    <row r="970" spans="2:7" ht="19.5" thickBot="1">
      <c r="B970" s="72" t="s">
        <v>295</v>
      </c>
      <c r="C970" s="73"/>
      <c r="D970" s="73"/>
      <c r="E970" s="73"/>
      <c r="F970" s="74"/>
    </row>
    <row r="971" spans="2:7" ht="15.75" thickBot="1">
      <c r="B971" s="29" t="s">
        <v>2</v>
      </c>
      <c r="C971" s="31" t="s">
        <v>3</v>
      </c>
      <c r="D971" s="31" t="s">
        <v>4</v>
      </c>
      <c r="E971" s="31" t="s">
        <v>5</v>
      </c>
      <c r="F971" s="32" t="s">
        <v>141</v>
      </c>
    </row>
    <row r="972" spans="2:7">
      <c r="B972" s="41">
        <v>2130</v>
      </c>
      <c r="C972" s="5" t="s">
        <v>11</v>
      </c>
      <c r="D972" s="5">
        <v>50</v>
      </c>
      <c r="E972" s="61"/>
      <c r="F972" s="3"/>
    </row>
    <row r="973" spans="2:7">
      <c r="B973" s="41"/>
      <c r="C973" s="3" t="s">
        <v>199</v>
      </c>
      <c r="D973" s="3">
        <v>300</v>
      </c>
      <c r="E973" s="61"/>
      <c r="F973" s="3"/>
    </row>
    <row r="974" spans="2:7">
      <c r="B974" s="41"/>
      <c r="C974" s="3" t="s">
        <v>110</v>
      </c>
      <c r="D974" s="3">
        <v>50</v>
      </c>
      <c r="E974" s="61"/>
      <c r="F974" s="3"/>
    </row>
    <row r="975" spans="2:7">
      <c r="B975" s="41"/>
      <c r="C975" s="3" t="s">
        <v>48</v>
      </c>
      <c r="D975" s="3">
        <v>80</v>
      </c>
      <c r="E975" s="61"/>
      <c r="F975" s="3"/>
    </row>
    <row r="976" spans="2:7" ht="15.75" thickBot="1">
      <c r="B976" s="41"/>
      <c r="C976" s="3" t="s">
        <v>201</v>
      </c>
      <c r="D976" s="3">
        <v>600</v>
      </c>
      <c r="E976" s="61"/>
      <c r="F976" s="3"/>
    </row>
    <row r="977" spans="2:7" ht="15.75" thickBot="1">
      <c r="B977" s="42"/>
      <c r="C977" s="29" t="s">
        <v>50</v>
      </c>
      <c r="D977" s="32">
        <f>SUM(D970:D976)</f>
        <v>1080</v>
      </c>
      <c r="E977" s="62"/>
      <c r="F977" s="5">
        <f>B972+D977-E972</f>
        <v>3210</v>
      </c>
      <c r="G977" s="46">
        <v>-3210</v>
      </c>
    </row>
    <row r="979" spans="2:7" ht="19.5" thickBot="1">
      <c r="B979" s="72" t="s">
        <v>296</v>
      </c>
      <c r="C979" s="73"/>
      <c r="D979" s="73"/>
      <c r="E979" s="73"/>
      <c r="F979" s="74"/>
    </row>
    <row r="980" spans="2:7" ht="15.75" thickBot="1">
      <c r="B980" s="29" t="s">
        <v>2</v>
      </c>
      <c r="C980" s="31" t="s">
        <v>3</v>
      </c>
      <c r="D980" s="31" t="s">
        <v>4</v>
      </c>
      <c r="E980" s="31" t="s">
        <v>5</v>
      </c>
      <c r="F980" s="32" t="s">
        <v>141</v>
      </c>
    </row>
    <row r="981" spans="2:7">
      <c r="B981" s="41">
        <v>3210</v>
      </c>
      <c r="C981" s="5" t="s">
        <v>11</v>
      </c>
      <c r="D981" s="5">
        <v>50</v>
      </c>
      <c r="E981" s="61"/>
      <c r="F981" s="3"/>
    </row>
    <row r="982" spans="2:7">
      <c r="B982" s="41"/>
      <c r="C982" s="3" t="s">
        <v>199</v>
      </c>
      <c r="D982" s="3">
        <v>300</v>
      </c>
      <c r="E982" s="61"/>
      <c r="F982" s="3"/>
    </row>
    <row r="983" spans="2:7">
      <c r="B983" s="41"/>
      <c r="C983" s="3" t="s">
        <v>110</v>
      </c>
      <c r="D983" s="3">
        <v>50</v>
      </c>
      <c r="E983" s="61"/>
      <c r="F983" s="3"/>
    </row>
    <row r="984" spans="2:7">
      <c r="B984" s="41"/>
      <c r="C984" s="3" t="s">
        <v>297</v>
      </c>
      <c r="D984" s="3">
        <v>1220</v>
      </c>
      <c r="E984" s="61"/>
      <c r="F984" s="3"/>
    </row>
    <row r="985" spans="2:7" ht="15.75" thickBot="1">
      <c r="B985" s="41"/>
      <c r="C985" s="3" t="s">
        <v>201</v>
      </c>
      <c r="D985" s="3">
        <v>600</v>
      </c>
      <c r="E985" s="61"/>
      <c r="F985" s="3"/>
    </row>
    <row r="986" spans="2:7" ht="15.75" thickBot="1">
      <c r="B986" s="42"/>
      <c r="C986" s="29" t="s">
        <v>50</v>
      </c>
      <c r="D986" s="32">
        <f>SUM(D979:D985)</f>
        <v>2220</v>
      </c>
      <c r="E986" s="62"/>
      <c r="F986" s="5">
        <f>B981+D986-E981</f>
        <v>5430</v>
      </c>
      <c r="G986" s="46">
        <v>-5430</v>
      </c>
    </row>
    <row r="988" spans="2:7" ht="19.5" thickBot="1">
      <c r="B988" s="72" t="s">
        <v>298</v>
      </c>
      <c r="C988" s="73"/>
      <c r="D988" s="73"/>
      <c r="E988" s="73"/>
      <c r="F988" s="74"/>
    </row>
    <row r="989" spans="2:7" ht="15.75" thickBot="1">
      <c r="B989" s="29" t="s">
        <v>2</v>
      </c>
      <c r="C989" s="31" t="s">
        <v>3</v>
      </c>
      <c r="D989" s="31" t="s">
        <v>4</v>
      </c>
      <c r="E989" s="31" t="s">
        <v>5</v>
      </c>
      <c r="F989" s="32" t="s">
        <v>141</v>
      </c>
    </row>
    <row r="990" spans="2:7">
      <c r="B990" s="41">
        <v>5430</v>
      </c>
      <c r="C990" s="5" t="s">
        <v>11</v>
      </c>
      <c r="D990" s="5">
        <v>50</v>
      </c>
      <c r="E990" s="61"/>
      <c r="F990" s="3"/>
    </row>
    <row r="991" spans="2:7">
      <c r="B991" s="41"/>
      <c r="C991" s="3" t="s">
        <v>199</v>
      </c>
      <c r="D991" s="3">
        <v>300</v>
      </c>
      <c r="E991" s="61"/>
      <c r="F991" s="3"/>
    </row>
    <row r="992" spans="2:7">
      <c r="B992" s="41"/>
      <c r="C992" s="3" t="s">
        <v>110</v>
      </c>
      <c r="D992" s="3">
        <v>50</v>
      </c>
      <c r="E992" s="61"/>
      <c r="F992" s="3"/>
    </row>
    <row r="993" spans="2:7" ht="15.75" thickBot="1">
      <c r="B993" s="41"/>
      <c r="C993" s="3" t="s">
        <v>201</v>
      </c>
      <c r="D993" s="3">
        <v>600</v>
      </c>
      <c r="E993" s="61"/>
      <c r="F993" s="3"/>
    </row>
    <row r="994" spans="2:7" ht="15.75" thickBot="1">
      <c r="B994" s="42"/>
      <c r="C994" s="29" t="s">
        <v>50</v>
      </c>
      <c r="D994" s="32">
        <f>SUM(D988:D993)</f>
        <v>1000</v>
      </c>
      <c r="E994" s="62"/>
      <c r="F994" s="5">
        <f>B990+D994-E990</f>
        <v>6430</v>
      </c>
      <c r="G994" s="46">
        <v>-6430</v>
      </c>
    </row>
    <row r="996" spans="2:7" ht="19.5" thickBot="1">
      <c r="B996" s="72" t="s">
        <v>299</v>
      </c>
      <c r="C996" s="73"/>
      <c r="D996" s="73"/>
      <c r="E996" s="73"/>
      <c r="F996" s="74"/>
    </row>
    <row r="997" spans="2:7" ht="15.75" thickBot="1">
      <c r="B997" s="29" t="s">
        <v>2</v>
      </c>
      <c r="C997" s="31" t="s">
        <v>3</v>
      </c>
      <c r="D997" s="31" t="s">
        <v>4</v>
      </c>
      <c r="E997" s="31" t="s">
        <v>5</v>
      </c>
      <c r="F997" s="32" t="s">
        <v>141</v>
      </c>
    </row>
    <row r="998" spans="2:7">
      <c r="B998" s="41">
        <v>6430</v>
      </c>
      <c r="C998" s="5" t="s">
        <v>199</v>
      </c>
      <c r="D998" s="5">
        <v>300</v>
      </c>
      <c r="E998" s="61">
        <v>2000</v>
      </c>
      <c r="F998" s="3"/>
    </row>
    <row r="999" spans="2:7" ht="15.75" thickBot="1">
      <c r="B999" s="41" t="s">
        <v>294</v>
      </c>
      <c r="C999" s="3" t="s">
        <v>201</v>
      </c>
      <c r="D999" s="3">
        <v>600</v>
      </c>
      <c r="E999" s="61"/>
      <c r="F999" s="3"/>
    </row>
    <row r="1000" spans="2:7" ht="15.75" thickBot="1">
      <c r="B1000" s="42"/>
      <c r="C1000" s="29" t="s">
        <v>50</v>
      </c>
      <c r="D1000" s="32">
        <f>SUM(D996:D999)</f>
        <v>900</v>
      </c>
      <c r="E1000" s="62"/>
      <c r="F1000" s="5">
        <f>B998+D1000-E998</f>
        <v>5330</v>
      </c>
      <c r="G1000" s="46">
        <v>-5330</v>
      </c>
    </row>
    <row r="1002" spans="2:7" ht="19.5" thickBot="1">
      <c r="B1002" s="72" t="s">
        <v>300</v>
      </c>
      <c r="C1002" s="73"/>
      <c r="D1002" s="73"/>
      <c r="E1002" s="73"/>
      <c r="F1002" s="74"/>
    </row>
    <row r="1003" spans="2:7" ht="15.75" thickBot="1">
      <c r="B1003" s="29" t="s">
        <v>2</v>
      </c>
      <c r="C1003" s="31" t="s">
        <v>3</v>
      </c>
      <c r="D1003" s="31" t="s">
        <v>4</v>
      </c>
      <c r="E1003" s="31" t="s">
        <v>5</v>
      </c>
      <c r="F1003" s="32" t="s">
        <v>141</v>
      </c>
    </row>
    <row r="1004" spans="2:7">
      <c r="B1004" s="41">
        <v>5330</v>
      </c>
      <c r="C1004" s="5" t="s">
        <v>301</v>
      </c>
      <c r="D1004" s="5">
        <v>80</v>
      </c>
      <c r="E1004" s="61"/>
      <c r="F1004" s="3"/>
    </row>
    <row r="1005" spans="2:7">
      <c r="B1005" s="41"/>
      <c r="C1005" s="3" t="s">
        <v>302</v>
      </c>
      <c r="D1005" s="3">
        <v>450</v>
      </c>
      <c r="E1005" s="61"/>
      <c r="F1005" s="3"/>
    </row>
    <row r="1006" spans="2:7">
      <c r="B1006" s="41"/>
      <c r="C1006" s="3" t="s">
        <v>303</v>
      </c>
      <c r="D1006" s="3">
        <v>950</v>
      </c>
      <c r="E1006" s="61"/>
      <c r="F1006" s="3"/>
    </row>
    <row r="1007" spans="2:7">
      <c r="B1007" s="41"/>
      <c r="C1007" s="3" t="s">
        <v>199</v>
      </c>
      <c r="D1007" s="3">
        <v>300</v>
      </c>
      <c r="E1007" s="61"/>
      <c r="F1007" s="3"/>
    </row>
    <row r="1008" spans="2:7" ht="15.75" thickBot="1">
      <c r="B1008" s="41"/>
      <c r="C1008" s="3" t="s">
        <v>158</v>
      </c>
      <c r="D1008" s="3">
        <v>80</v>
      </c>
      <c r="E1008" s="61"/>
      <c r="F1008" s="3"/>
    </row>
    <row r="1009" spans="2:9" ht="15.75" thickBot="1">
      <c r="B1009" s="42"/>
      <c r="C1009" s="29" t="s">
        <v>50</v>
      </c>
      <c r="D1009" s="32">
        <f>SUM(D1002:D1008)</f>
        <v>1860</v>
      </c>
      <c r="E1009" s="62"/>
      <c r="F1009" s="5">
        <f>B1004+D1009-E1004</f>
        <v>7190</v>
      </c>
      <c r="G1009" s="46">
        <v>-7190</v>
      </c>
      <c r="I1009" s="63" t="s">
        <v>304</v>
      </c>
    </row>
    <row r="1011" spans="2:9" ht="19.5" thickBot="1">
      <c r="B1011" s="72" t="s">
        <v>305</v>
      </c>
      <c r="C1011" s="73"/>
      <c r="D1011" s="73"/>
      <c r="E1011" s="73"/>
      <c r="F1011" s="74"/>
    </row>
    <row r="1012" spans="2:9" ht="15.75" thickBot="1">
      <c r="B1012" s="29" t="s">
        <v>2</v>
      </c>
      <c r="C1012" s="31" t="s">
        <v>3</v>
      </c>
      <c r="D1012" s="31" t="s">
        <v>4</v>
      </c>
      <c r="E1012" s="31" t="s">
        <v>5</v>
      </c>
      <c r="F1012" s="32" t="s">
        <v>141</v>
      </c>
    </row>
    <row r="1013" spans="2:9">
      <c r="B1013" s="41">
        <v>7190</v>
      </c>
      <c r="C1013" s="5" t="s">
        <v>306</v>
      </c>
      <c r="D1013" s="5">
        <v>600</v>
      </c>
      <c r="E1013" s="61">
        <v>6000</v>
      </c>
      <c r="F1013" s="3"/>
    </row>
    <row r="1014" spans="2:9">
      <c r="B1014" s="41"/>
      <c r="C1014" s="3" t="s">
        <v>307</v>
      </c>
      <c r="D1014" s="3"/>
      <c r="E1014" s="61"/>
      <c r="F1014" s="3"/>
    </row>
    <row r="1015" spans="2:9">
      <c r="B1015" s="41"/>
      <c r="C1015" s="3"/>
      <c r="D1015" s="3"/>
      <c r="E1015" s="61"/>
      <c r="F1015" s="3"/>
    </row>
    <row r="1016" spans="2:9">
      <c r="B1016" s="41"/>
      <c r="C1016" s="3"/>
      <c r="D1016" s="3"/>
      <c r="E1016" s="61"/>
      <c r="F1016" s="3"/>
    </row>
    <row r="1017" spans="2:9" ht="15.75" thickBot="1">
      <c r="B1017" s="41"/>
      <c r="C1017" s="3"/>
      <c r="D1017" s="3"/>
      <c r="E1017" s="61"/>
      <c r="F1017" s="3"/>
    </row>
    <row r="1018" spans="2:9" ht="15.75" thickBot="1">
      <c r="B1018" s="42"/>
      <c r="C1018" s="29" t="s">
        <v>50</v>
      </c>
      <c r="D1018" s="32">
        <f>SUM(D1011:D1017)</f>
        <v>600</v>
      </c>
      <c r="E1018" s="62"/>
      <c r="F1018" s="5">
        <f>B1013-E1013+D1018</f>
        <v>1790</v>
      </c>
      <c r="G1018" s="46">
        <v>-1790</v>
      </c>
    </row>
    <row r="1020" spans="2:9" ht="19.5" thickBot="1">
      <c r="B1020" s="72" t="s">
        <v>308</v>
      </c>
      <c r="C1020" s="73"/>
      <c r="D1020" s="73"/>
      <c r="E1020" s="73"/>
      <c r="F1020" s="74"/>
    </row>
    <row r="1021" spans="2:9" ht="15.75" thickBot="1">
      <c r="B1021" s="29" t="s">
        <v>2</v>
      </c>
      <c r="C1021" s="31" t="s">
        <v>3</v>
      </c>
      <c r="D1021" s="31" t="s">
        <v>4</v>
      </c>
      <c r="E1021" s="31" t="s">
        <v>5</v>
      </c>
      <c r="F1021" s="32" t="s">
        <v>141</v>
      </c>
    </row>
    <row r="1022" spans="2:9">
      <c r="B1022" s="41">
        <v>1790</v>
      </c>
      <c r="C1022" s="5" t="s">
        <v>125</v>
      </c>
      <c r="D1022" s="5">
        <v>80</v>
      </c>
      <c r="E1022" s="61">
        <v>3000</v>
      </c>
      <c r="F1022" s="3"/>
    </row>
    <row r="1023" spans="2:9">
      <c r="B1023" s="41"/>
      <c r="C1023" s="3" t="s">
        <v>309</v>
      </c>
      <c r="D1023" s="3">
        <v>950</v>
      </c>
      <c r="E1023" s="61"/>
      <c r="F1023" s="3"/>
    </row>
    <row r="1024" spans="2:9">
      <c r="B1024" s="41"/>
      <c r="C1024" s="3" t="s">
        <v>310</v>
      </c>
      <c r="D1024" s="3">
        <v>500</v>
      </c>
      <c r="E1024" s="61"/>
      <c r="F1024" s="3"/>
    </row>
    <row r="1025" spans="2:7">
      <c r="B1025" s="41"/>
      <c r="C1025" s="3" t="s">
        <v>199</v>
      </c>
      <c r="D1025" s="3">
        <v>300</v>
      </c>
      <c r="E1025" s="61"/>
      <c r="F1025" s="3"/>
    </row>
    <row r="1026" spans="2:7" ht="15.75" thickBot="1">
      <c r="B1026" s="41"/>
      <c r="C1026" s="3" t="s">
        <v>311</v>
      </c>
      <c r="D1026" s="3">
        <v>200</v>
      </c>
      <c r="E1026" s="61"/>
      <c r="F1026" s="3"/>
    </row>
    <row r="1027" spans="2:7" ht="15.75" thickBot="1">
      <c r="B1027" s="42"/>
      <c r="C1027" s="29" t="s">
        <v>50</v>
      </c>
      <c r="D1027" s="32">
        <f>SUM(D1020:D1026)</f>
        <v>2030</v>
      </c>
      <c r="E1027" s="62"/>
      <c r="F1027" s="5">
        <f>B1022-E1022+D1027</f>
        <v>820</v>
      </c>
      <c r="G1027" s="45">
        <v>-820</v>
      </c>
    </row>
    <row r="1029" spans="2:7" ht="19.5" thickBot="1">
      <c r="B1029" s="72" t="s">
        <v>312</v>
      </c>
      <c r="C1029" s="73"/>
      <c r="D1029" s="73"/>
      <c r="E1029" s="73"/>
      <c r="F1029" s="74"/>
    </row>
    <row r="1030" spans="2:7" ht="15.75" thickBot="1">
      <c r="B1030" s="29" t="s">
        <v>2</v>
      </c>
      <c r="C1030" s="31" t="s">
        <v>3</v>
      </c>
      <c r="D1030" s="31" t="s">
        <v>4</v>
      </c>
      <c r="E1030" s="31" t="s">
        <v>5</v>
      </c>
      <c r="F1030" s="32" t="s">
        <v>141</v>
      </c>
    </row>
    <row r="1031" spans="2:7">
      <c r="B1031" s="41">
        <v>820</v>
      </c>
      <c r="C1031" s="5" t="s">
        <v>201</v>
      </c>
      <c r="D1031" s="5">
        <v>300</v>
      </c>
      <c r="E1031" s="61"/>
      <c r="F1031" s="3"/>
    </row>
    <row r="1032" spans="2:7" ht="15.75" thickBot="1">
      <c r="B1032" s="41"/>
      <c r="C1032" s="3" t="s">
        <v>199</v>
      </c>
      <c r="D1032" s="3">
        <v>300</v>
      </c>
      <c r="E1032" s="61"/>
      <c r="F1032" s="3"/>
    </row>
    <row r="1033" spans="2:7" ht="15.75" thickBot="1">
      <c r="B1033" s="42"/>
      <c r="C1033" s="29" t="s">
        <v>50</v>
      </c>
      <c r="D1033" s="32">
        <f>SUM(D1029:D1032)</f>
        <v>600</v>
      </c>
      <c r="E1033" s="62"/>
      <c r="F1033" s="5">
        <f>B1031-E1031+D1033</f>
        <v>1420</v>
      </c>
      <c r="G1033" s="45">
        <v>-1420</v>
      </c>
    </row>
    <row r="1035" spans="2:7" ht="19.5" thickBot="1">
      <c r="B1035" s="72" t="s">
        <v>313</v>
      </c>
      <c r="C1035" s="73"/>
      <c r="D1035" s="73"/>
      <c r="E1035" s="73"/>
      <c r="F1035" s="74"/>
    </row>
    <row r="1036" spans="2:7" ht="15.75" thickBot="1">
      <c r="B1036" s="29" t="s">
        <v>2</v>
      </c>
      <c r="C1036" s="31" t="s">
        <v>3</v>
      </c>
      <c r="D1036" s="31" t="s">
        <v>4</v>
      </c>
      <c r="E1036" s="31" t="s">
        <v>5</v>
      </c>
      <c r="F1036" s="32" t="s">
        <v>141</v>
      </c>
    </row>
    <row r="1037" spans="2:7">
      <c r="B1037" s="41">
        <v>1420</v>
      </c>
      <c r="C1037" s="5" t="s">
        <v>201</v>
      </c>
      <c r="D1037" s="5">
        <v>300</v>
      </c>
      <c r="E1037" s="61"/>
      <c r="F1037" s="3"/>
    </row>
    <row r="1038" spans="2:7" ht="15.75" thickBot="1">
      <c r="B1038" s="41"/>
      <c r="C1038" s="3" t="s">
        <v>199</v>
      </c>
      <c r="D1038" s="3">
        <v>300</v>
      </c>
      <c r="E1038" s="61"/>
      <c r="F1038" s="3"/>
    </row>
    <row r="1039" spans="2:7" ht="15.75" thickBot="1">
      <c r="B1039" s="42"/>
      <c r="C1039" s="29" t="s">
        <v>50</v>
      </c>
      <c r="D1039" s="32">
        <f>SUM(D1035:D1038)</f>
        <v>600</v>
      </c>
      <c r="E1039" s="62"/>
      <c r="F1039" s="5">
        <f>B1037-E1037+D1039</f>
        <v>2020</v>
      </c>
      <c r="G1039" s="45">
        <v>-2020</v>
      </c>
    </row>
    <row r="1041" spans="2:7" ht="19.5" thickBot="1">
      <c r="B1041" s="72" t="s">
        <v>314</v>
      </c>
      <c r="C1041" s="73"/>
      <c r="D1041" s="73"/>
      <c r="E1041" s="73"/>
      <c r="F1041" s="74"/>
    </row>
    <row r="1042" spans="2:7" ht="15.75" thickBot="1">
      <c r="B1042" s="29" t="s">
        <v>2</v>
      </c>
      <c r="C1042" s="31" t="s">
        <v>3</v>
      </c>
      <c r="D1042" s="31" t="s">
        <v>4</v>
      </c>
      <c r="E1042" s="31" t="s">
        <v>5</v>
      </c>
      <c r="F1042" s="32" t="s">
        <v>141</v>
      </c>
    </row>
    <row r="1043" spans="2:7">
      <c r="B1043" s="41">
        <v>2020</v>
      </c>
      <c r="C1043" s="5" t="s">
        <v>201</v>
      </c>
      <c r="D1043" s="5">
        <v>300</v>
      </c>
      <c r="E1043" s="61">
        <v>3000</v>
      </c>
      <c r="F1043" s="3"/>
    </row>
    <row r="1044" spans="2:7" ht="15.75" thickBot="1">
      <c r="B1044" s="41"/>
      <c r="C1044" s="3" t="s">
        <v>199</v>
      </c>
      <c r="D1044" s="3">
        <v>300</v>
      </c>
      <c r="E1044" s="61"/>
      <c r="F1044" s="3"/>
    </row>
    <row r="1045" spans="2:7" ht="15.75" thickBot="1">
      <c r="B1045" s="42"/>
      <c r="C1045" s="29" t="s">
        <v>50</v>
      </c>
      <c r="D1045" s="32">
        <f>SUM(D1041:D1044)</f>
        <v>600</v>
      </c>
      <c r="E1045" s="62"/>
      <c r="F1045" s="5">
        <f>B1043-E1043+D1045</f>
        <v>-380</v>
      </c>
      <c r="G1045" s="57" t="s">
        <v>315</v>
      </c>
    </row>
    <row r="1047" spans="2:7" ht="19.5" thickBot="1">
      <c r="B1047" s="72" t="s">
        <v>316</v>
      </c>
      <c r="C1047" s="73"/>
      <c r="D1047" s="73"/>
      <c r="E1047" s="73"/>
      <c r="F1047" s="74"/>
    </row>
    <row r="1048" spans="2:7" ht="15.75" thickBot="1">
      <c r="B1048" s="29" t="s">
        <v>2</v>
      </c>
      <c r="C1048" s="31" t="s">
        <v>3</v>
      </c>
      <c r="D1048" s="31" t="s">
        <v>4</v>
      </c>
      <c r="E1048" s="31" t="s">
        <v>5</v>
      </c>
      <c r="F1048" s="32" t="s">
        <v>141</v>
      </c>
    </row>
    <row r="1049" spans="2:7">
      <c r="B1049" s="41">
        <v>380</v>
      </c>
      <c r="C1049" s="5" t="s">
        <v>201</v>
      </c>
      <c r="D1049" s="5">
        <v>300</v>
      </c>
      <c r="E1049" s="61"/>
      <c r="F1049" s="3"/>
    </row>
    <row r="1050" spans="2:7">
      <c r="B1050" s="41"/>
      <c r="C1050" s="3" t="s">
        <v>317</v>
      </c>
      <c r="D1050" s="3">
        <v>100</v>
      </c>
      <c r="E1050" s="61"/>
      <c r="F1050" s="3"/>
    </row>
    <row r="1051" spans="2:7" ht="15.75" thickBot="1">
      <c r="B1051" s="41"/>
      <c r="C1051" s="3" t="s">
        <v>199</v>
      </c>
      <c r="D1051" s="3">
        <v>300</v>
      </c>
      <c r="E1051" s="61"/>
      <c r="F1051" s="3"/>
    </row>
    <row r="1052" spans="2:7" ht="15.75" thickBot="1">
      <c r="B1052" s="42"/>
      <c r="C1052" s="29" t="s">
        <v>50</v>
      </c>
      <c r="D1052" s="32">
        <f>SUM(D1047:D1051)</f>
        <v>700</v>
      </c>
      <c r="E1052" s="62"/>
      <c r="F1052" s="5">
        <f>D1052-B1049</f>
        <v>320</v>
      </c>
      <c r="G1052" s="57">
        <v>-320</v>
      </c>
    </row>
    <row r="1054" spans="2:7" ht="19.5" thickBot="1">
      <c r="B1054" s="72" t="s">
        <v>318</v>
      </c>
      <c r="C1054" s="73"/>
      <c r="D1054" s="73"/>
      <c r="E1054" s="73"/>
      <c r="F1054" s="74"/>
    </row>
    <row r="1055" spans="2:7" ht="15.75" thickBot="1">
      <c r="B1055" s="29" t="s">
        <v>2</v>
      </c>
      <c r="C1055" s="31" t="s">
        <v>3</v>
      </c>
      <c r="D1055" s="31" t="s">
        <v>4</v>
      </c>
      <c r="E1055" s="31" t="s">
        <v>5</v>
      </c>
      <c r="F1055" s="32" t="s">
        <v>141</v>
      </c>
    </row>
    <row r="1056" spans="2:7">
      <c r="B1056" s="41">
        <v>320</v>
      </c>
      <c r="C1056" s="5" t="s">
        <v>201</v>
      </c>
      <c r="D1056" s="5">
        <v>300</v>
      </c>
      <c r="E1056" s="61"/>
      <c r="F1056" s="3"/>
    </row>
    <row r="1057" spans="2:7">
      <c r="B1057" s="41"/>
      <c r="C1057" s="3" t="s">
        <v>199</v>
      </c>
      <c r="D1057" s="3">
        <v>300</v>
      </c>
      <c r="E1057" s="61"/>
      <c r="F1057" s="3"/>
    </row>
    <row r="1058" spans="2:7">
      <c r="B1058" s="41"/>
      <c r="C1058" s="3" t="s">
        <v>317</v>
      </c>
      <c r="D1058" s="3">
        <v>100</v>
      </c>
      <c r="E1058" s="61"/>
      <c r="F1058" s="3"/>
    </row>
    <row r="1059" spans="2:7">
      <c r="B1059" s="41"/>
      <c r="C1059" s="3" t="s">
        <v>319</v>
      </c>
      <c r="D1059" s="3">
        <v>200</v>
      </c>
      <c r="E1059" s="61"/>
      <c r="F1059" s="3"/>
    </row>
    <row r="1060" spans="2:7" ht="15.75" thickBot="1">
      <c r="B1060" s="41"/>
      <c r="C1060" s="3" t="s">
        <v>320</v>
      </c>
      <c r="D1060" s="3">
        <v>480</v>
      </c>
      <c r="E1060" s="61"/>
      <c r="F1060" s="3"/>
    </row>
    <row r="1061" spans="2:7" ht="15.75" thickBot="1">
      <c r="B1061" s="42"/>
      <c r="C1061" s="29" t="s">
        <v>50</v>
      </c>
      <c r="D1061" s="32">
        <f>SUM(D1054:D1060)</f>
        <v>1380</v>
      </c>
      <c r="E1061" s="62"/>
      <c r="F1061" s="5">
        <f>D1061+B1056</f>
        <v>1700</v>
      </c>
      <c r="G1061" s="57">
        <v>-1700</v>
      </c>
    </row>
    <row r="1063" spans="2:7" ht="19.5" thickBot="1">
      <c r="B1063" s="72" t="s">
        <v>321</v>
      </c>
      <c r="C1063" s="73"/>
      <c r="D1063" s="73"/>
      <c r="E1063" s="73"/>
      <c r="F1063" s="74"/>
    </row>
    <row r="1064" spans="2:7" ht="15.75" thickBot="1">
      <c r="B1064" s="29" t="s">
        <v>2</v>
      </c>
      <c r="C1064" s="31" t="s">
        <v>3</v>
      </c>
      <c r="D1064" s="31" t="s">
        <v>4</v>
      </c>
      <c r="E1064" s="31" t="s">
        <v>5</v>
      </c>
      <c r="F1064" s="32" t="s">
        <v>141</v>
      </c>
    </row>
    <row r="1065" spans="2:7">
      <c r="B1065" s="41">
        <v>1700</v>
      </c>
      <c r="C1065" s="5" t="s">
        <v>199</v>
      </c>
      <c r="D1065" s="5">
        <v>200</v>
      </c>
      <c r="E1065" s="61"/>
      <c r="F1065" s="3"/>
    </row>
    <row r="1066" spans="2:7">
      <c r="B1066" s="41"/>
      <c r="C1066" s="3" t="s">
        <v>322</v>
      </c>
      <c r="D1066" s="3">
        <v>950</v>
      </c>
      <c r="E1066" s="61"/>
      <c r="F1066" s="3"/>
    </row>
    <row r="1067" spans="2:7" ht="15.75" thickBot="1">
      <c r="B1067" s="41"/>
      <c r="C1067" s="3" t="s">
        <v>323</v>
      </c>
      <c r="D1067" s="3">
        <v>80</v>
      </c>
      <c r="E1067" s="61"/>
      <c r="F1067" s="3"/>
    </row>
    <row r="1068" spans="2:7" ht="15.75" thickBot="1">
      <c r="B1068" s="42"/>
      <c r="C1068" s="29" t="s">
        <v>50</v>
      </c>
      <c r="D1068" s="32">
        <f>SUM(D1063:D1067)</f>
        <v>1230</v>
      </c>
      <c r="E1068" s="62"/>
      <c r="F1068" s="5">
        <f>D1068+B1065</f>
        <v>2930</v>
      </c>
      <c r="G1068" s="57">
        <v>-2930</v>
      </c>
    </row>
    <row r="1070" spans="2:7" ht="19.5" thickBot="1">
      <c r="B1070" s="72" t="s">
        <v>324</v>
      </c>
      <c r="C1070" s="73"/>
      <c r="D1070" s="73"/>
      <c r="E1070" s="73"/>
      <c r="F1070" s="74"/>
    </row>
    <row r="1071" spans="2:7" ht="15.75" thickBot="1">
      <c r="B1071" s="29" t="s">
        <v>2</v>
      </c>
      <c r="C1071" s="31" t="s">
        <v>3</v>
      </c>
      <c r="D1071" s="31" t="s">
        <v>4</v>
      </c>
      <c r="E1071" s="31" t="s">
        <v>5</v>
      </c>
      <c r="F1071" s="32" t="s">
        <v>141</v>
      </c>
    </row>
    <row r="1072" spans="2:7">
      <c r="B1072" s="41">
        <v>2930</v>
      </c>
      <c r="C1072" s="5" t="s">
        <v>125</v>
      </c>
      <c r="D1072" s="5">
        <v>80</v>
      </c>
      <c r="E1072" s="61">
        <v>5000</v>
      </c>
      <c r="F1072" s="3"/>
    </row>
    <row r="1073" spans="2:7">
      <c r="B1073" s="41" t="s">
        <v>327</v>
      </c>
      <c r="C1073" s="3" t="s">
        <v>145</v>
      </c>
      <c r="D1073" s="3">
        <v>1050</v>
      </c>
      <c r="E1073" s="61"/>
      <c r="F1073" s="3"/>
    </row>
    <row r="1074" spans="2:7">
      <c r="B1074" s="41" t="s">
        <v>328</v>
      </c>
      <c r="C1074" s="3" t="s">
        <v>8</v>
      </c>
      <c r="D1074" s="3">
        <v>100</v>
      </c>
      <c r="E1074" s="61"/>
      <c r="F1074" s="3"/>
    </row>
    <row r="1075" spans="2:7">
      <c r="B1075" s="41"/>
      <c r="C1075" s="3" t="s">
        <v>325</v>
      </c>
      <c r="D1075" s="3">
        <v>100</v>
      </c>
      <c r="E1075" s="61"/>
      <c r="F1075" s="3"/>
    </row>
    <row r="1076" spans="2:7" ht="15.75" thickBot="1">
      <c r="B1076" s="41"/>
      <c r="C1076" s="3" t="s">
        <v>199</v>
      </c>
      <c r="D1076" s="3">
        <v>300</v>
      </c>
      <c r="E1076" s="61"/>
      <c r="F1076" s="3"/>
    </row>
    <row r="1077" spans="2:7" ht="15.75" thickBot="1">
      <c r="B1077" s="42"/>
      <c r="C1077" s="29" t="s">
        <v>50</v>
      </c>
      <c r="D1077" s="32">
        <f>SUM(D1070:D1076)</f>
        <v>1630</v>
      </c>
      <c r="E1077" s="62"/>
      <c r="F1077" s="5">
        <f>D1077+B1072-E1072</f>
        <v>-440</v>
      </c>
      <c r="G1077" s="57" t="s">
        <v>334</v>
      </c>
    </row>
    <row r="1079" spans="2:7" ht="19.5" thickBot="1">
      <c r="B1079" s="72" t="s">
        <v>326</v>
      </c>
      <c r="C1079" s="73"/>
      <c r="D1079" s="73"/>
      <c r="E1079" s="73"/>
      <c r="F1079" s="74"/>
    </row>
    <row r="1080" spans="2:7" ht="15.75" thickBot="1">
      <c r="B1080" s="29" t="s">
        <v>2</v>
      </c>
      <c r="C1080" s="31" t="s">
        <v>3</v>
      </c>
      <c r="D1080" s="31" t="s">
        <v>4</v>
      </c>
      <c r="E1080" s="31" t="s">
        <v>5</v>
      </c>
      <c r="F1080" s="32" t="s">
        <v>141</v>
      </c>
    </row>
    <row r="1081" spans="2:7">
      <c r="B1081" s="41">
        <v>440</v>
      </c>
      <c r="C1081" s="5" t="s">
        <v>125</v>
      </c>
      <c r="D1081" s="5">
        <v>50</v>
      </c>
      <c r="E1081" s="61">
        <v>3000</v>
      </c>
      <c r="F1081" s="3"/>
    </row>
    <row r="1082" spans="2:7">
      <c r="B1082" s="41"/>
      <c r="C1082" s="3" t="s">
        <v>329</v>
      </c>
      <c r="D1082" s="3">
        <v>450</v>
      </c>
      <c r="E1082" s="61"/>
      <c r="F1082" s="3"/>
    </row>
    <row r="1083" spans="2:7" ht="15.75" thickBot="1">
      <c r="B1083" s="41"/>
      <c r="C1083" s="3" t="s">
        <v>199</v>
      </c>
      <c r="D1083" s="3">
        <v>300</v>
      </c>
      <c r="E1083" s="61"/>
      <c r="F1083" s="3"/>
    </row>
    <row r="1084" spans="2:7" ht="15.75" thickBot="1">
      <c r="B1084" s="42"/>
      <c r="C1084" s="29" t="s">
        <v>50</v>
      </c>
      <c r="D1084" s="32">
        <f>SUM(D1079:D1083)</f>
        <v>800</v>
      </c>
      <c r="E1084" s="62"/>
      <c r="F1084" s="5">
        <v>2640</v>
      </c>
      <c r="G1084" s="57" t="s">
        <v>335</v>
      </c>
    </row>
    <row r="1086" spans="2:7" ht="19.5" thickBot="1">
      <c r="B1086" s="72" t="s">
        <v>330</v>
      </c>
      <c r="C1086" s="73"/>
      <c r="D1086" s="73"/>
      <c r="E1086" s="73"/>
      <c r="F1086" s="74"/>
    </row>
    <row r="1087" spans="2:7" ht="15.75" thickBot="1">
      <c r="B1087" s="29" t="s">
        <v>2</v>
      </c>
      <c r="C1087" s="31" t="s">
        <v>3</v>
      </c>
      <c r="D1087" s="31" t="s">
        <v>4</v>
      </c>
      <c r="E1087" s="31" t="s">
        <v>5</v>
      </c>
      <c r="F1087" s="32" t="s">
        <v>141</v>
      </c>
    </row>
    <row r="1088" spans="2:7" ht="15.75" thickBot="1">
      <c r="B1088" s="41">
        <v>2640</v>
      </c>
      <c r="C1088" s="5" t="s">
        <v>199</v>
      </c>
      <c r="D1088" s="5">
        <v>300</v>
      </c>
      <c r="E1088" s="61"/>
      <c r="F1088" s="3"/>
    </row>
    <row r="1089" spans="2:7" ht="15.75" thickBot="1">
      <c r="B1089" s="42"/>
      <c r="C1089" s="29" t="s">
        <v>50</v>
      </c>
      <c r="D1089" s="32">
        <f>SUM(D1086:D1088)</f>
        <v>300</v>
      </c>
      <c r="E1089" s="62"/>
      <c r="F1089" s="5">
        <f>D1089-B1088</f>
        <v>-2340</v>
      </c>
      <c r="G1089" s="57" t="s">
        <v>336</v>
      </c>
    </row>
    <row r="1091" spans="2:7" ht="19.5" thickBot="1">
      <c r="B1091" s="72" t="s">
        <v>331</v>
      </c>
      <c r="C1091" s="73"/>
      <c r="D1091" s="73"/>
      <c r="E1091" s="73"/>
      <c r="F1091" s="74"/>
    </row>
    <row r="1092" spans="2:7" ht="15.75" thickBot="1">
      <c r="B1092" s="29" t="s">
        <v>2</v>
      </c>
      <c r="C1092" s="31" t="s">
        <v>3</v>
      </c>
      <c r="D1092" s="31" t="s">
        <v>4</v>
      </c>
      <c r="E1092" s="31" t="s">
        <v>5</v>
      </c>
      <c r="F1092" s="32" t="s">
        <v>141</v>
      </c>
    </row>
    <row r="1093" spans="2:7">
      <c r="B1093" s="41">
        <v>2340</v>
      </c>
      <c r="C1093" s="5" t="s">
        <v>199</v>
      </c>
      <c r="D1093" s="5">
        <v>300</v>
      </c>
      <c r="E1093" s="61"/>
      <c r="F1093" s="3"/>
    </row>
    <row r="1094" spans="2:7">
      <c r="B1094" s="41"/>
      <c r="C1094" s="5" t="s">
        <v>332</v>
      </c>
      <c r="D1094" s="5">
        <v>450</v>
      </c>
      <c r="E1094" s="61"/>
      <c r="F1094" s="3"/>
    </row>
    <row r="1095" spans="2:7" ht="15.75" thickBot="1">
      <c r="B1095" s="48"/>
      <c r="C1095" s="35" t="s">
        <v>50</v>
      </c>
      <c r="D1095" s="37">
        <f>SUM(D1093:D1094)</f>
        <v>750</v>
      </c>
      <c r="E1095" s="64"/>
      <c r="F1095" s="3">
        <f>B1093-D1095</f>
        <v>1590</v>
      </c>
      <c r="G1095" s="57" t="s">
        <v>337</v>
      </c>
    </row>
    <row r="1097" spans="2:7" ht="19.5" thickBot="1">
      <c r="B1097" s="72" t="s">
        <v>333</v>
      </c>
      <c r="C1097" s="73"/>
      <c r="D1097" s="73"/>
      <c r="E1097" s="73"/>
      <c r="F1097" s="74"/>
    </row>
    <row r="1098" spans="2:7" ht="15.75" thickBot="1">
      <c r="B1098" s="29" t="s">
        <v>2</v>
      </c>
      <c r="C1098" s="31" t="s">
        <v>3</v>
      </c>
      <c r="D1098" s="31" t="s">
        <v>4</v>
      </c>
      <c r="E1098" s="31" t="s">
        <v>5</v>
      </c>
      <c r="F1098" s="32" t="s">
        <v>141</v>
      </c>
    </row>
    <row r="1099" spans="2:7">
      <c r="B1099" s="41">
        <v>1590</v>
      </c>
      <c r="C1099" s="5" t="s">
        <v>322</v>
      </c>
      <c r="D1099" s="5">
        <v>950</v>
      </c>
      <c r="E1099" s="61"/>
      <c r="F1099" s="3"/>
    </row>
    <row r="1100" spans="2:7">
      <c r="B1100" s="41"/>
      <c r="C1100" s="5" t="s">
        <v>158</v>
      </c>
      <c r="D1100" s="5">
        <v>80</v>
      </c>
      <c r="E1100" s="61"/>
      <c r="F1100" s="3"/>
    </row>
    <row r="1101" spans="2:7">
      <c r="B1101" s="41"/>
      <c r="C1101" s="5" t="s">
        <v>199</v>
      </c>
      <c r="D1101" s="5">
        <v>200</v>
      </c>
      <c r="E1101" s="61"/>
      <c r="F1101" s="3"/>
    </row>
    <row r="1102" spans="2:7" ht="15.75" thickBot="1">
      <c r="B1102" s="48"/>
      <c r="C1102" s="35" t="s">
        <v>50</v>
      </c>
      <c r="D1102" s="37">
        <f>SUM(D1099:D1101)</f>
        <v>1230</v>
      </c>
      <c r="E1102" s="64"/>
      <c r="F1102" s="3">
        <f>B1099-D1102</f>
        <v>360</v>
      </c>
      <c r="G1102" s="57" t="s">
        <v>338</v>
      </c>
    </row>
    <row r="1104" spans="2:7" ht="19.5" thickBot="1">
      <c r="B1104" s="72" t="s">
        <v>339</v>
      </c>
      <c r="C1104" s="73"/>
      <c r="D1104" s="73"/>
      <c r="E1104" s="73"/>
      <c r="F1104" s="74"/>
    </row>
    <row r="1105" spans="2:7" ht="15.75" thickBot="1">
      <c r="B1105" s="29" t="s">
        <v>2</v>
      </c>
      <c r="C1105" s="31" t="s">
        <v>3</v>
      </c>
      <c r="D1105" s="31" t="s">
        <v>4</v>
      </c>
      <c r="E1105" s="31" t="s">
        <v>5</v>
      </c>
      <c r="F1105" s="32" t="s">
        <v>141</v>
      </c>
    </row>
    <row r="1106" spans="2:7">
      <c r="B1106" s="41">
        <v>360</v>
      </c>
      <c r="C1106" s="5" t="s">
        <v>125</v>
      </c>
      <c r="D1106" s="5">
        <v>80</v>
      </c>
      <c r="E1106" s="61">
        <v>3000</v>
      </c>
      <c r="F1106" s="3"/>
    </row>
    <row r="1107" spans="2:7">
      <c r="B1107" s="41"/>
      <c r="C1107" s="5" t="s">
        <v>340</v>
      </c>
      <c r="D1107" s="5">
        <v>950</v>
      </c>
      <c r="E1107" s="61"/>
      <c r="F1107" s="3"/>
    </row>
    <row r="1108" spans="2:7">
      <c r="B1108" s="41"/>
      <c r="C1108" s="5" t="s">
        <v>199</v>
      </c>
      <c r="D1108" s="5">
        <v>100</v>
      </c>
      <c r="E1108" s="61"/>
      <c r="F1108" s="3"/>
    </row>
    <row r="1109" spans="2:7">
      <c r="B1109" s="41"/>
      <c r="C1109" s="5" t="s">
        <v>341</v>
      </c>
      <c r="D1109" s="5">
        <v>100</v>
      </c>
      <c r="E1109" s="61"/>
      <c r="F1109" s="3"/>
    </row>
    <row r="1110" spans="2:7">
      <c r="B1110" s="41"/>
      <c r="C1110" s="5" t="s">
        <v>342</v>
      </c>
      <c r="D1110" s="5">
        <v>50</v>
      </c>
      <c r="E1110" s="61"/>
      <c r="F1110" s="3"/>
    </row>
    <row r="1111" spans="2:7">
      <c r="B1111" s="41"/>
      <c r="C1111" s="5" t="s">
        <v>343</v>
      </c>
      <c r="D1111" s="5">
        <v>450</v>
      </c>
      <c r="E1111" s="61"/>
      <c r="F1111" s="3"/>
    </row>
    <row r="1112" spans="2:7">
      <c r="B1112" s="41"/>
      <c r="C1112" s="5" t="s">
        <v>8</v>
      </c>
      <c r="D1112" s="5">
        <v>400</v>
      </c>
      <c r="E1112" s="61"/>
      <c r="F1112" s="3"/>
    </row>
    <row r="1113" spans="2:7" ht="15.75" thickBot="1">
      <c r="B1113" s="48"/>
      <c r="C1113" s="35" t="s">
        <v>50</v>
      </c>
      <c r="D1113" s="37">
        <f>SUM(D1106:D1112)</f>
        <v>2130</v>
      </c>
      <c r="E1113" s="64"/>
      <c r="F1113" s="3">
        <f>B1106+E1106-D1113</f>
        <v>1230</v>
      </c>
      <c r="G1113" s="57" t="s">
        <v>344</v>
      </c>
    </row>
    <row r="1115" spans="2:7" ht="19.5" thickBot="1">
      <c r="B1115" s="72" t="s">
        <v>345</v>
      </c>
      <c r="C1115" s="73"/>
      <c r="D1115" s="73"/>
      <c r="E1115" s="73"/>
      <c r="F1115" s="74"/>
    </row>
    <row r="1116" spans="2:7" ht="15.75" thickBot="1">
      <c r="B1116" s="29" t="s">
        <v>2</v>
      </c>
      <c r="C1116" s="31" t="s">
        <v>3</v>
      </c>
      <c r="D1116" s="31" t="s">
        <v>4</v>
      </c>
      <c r="E1116" s="31" t="s">
        <v>5</v>
      </c>
      <c r="F1116" s="32" t="s">
        <v>141</v>
      </c>
    </row>
    <row r="1117" spans="2:7">
      <c r="B1117" s="41">
        <v>1230</v>
      </c>
      <c r="C1117" s="5" t="s">
        <v>8</v>
      </c>
      <c r="D1117" s="5">
        <v>400</v>
      </c>
      <c r="E1117" s="61"/>
      <c r="F1117" s="3"/>
    </row>
    <row r="1118" spans="2:7" ht="15.75" thickBot="1">
      <c r="B1118" s="48"/>
      <c r="C1118" s="35" t="s">
        <v>50</v>
      </c>
      <c r="D1118" s="37">
        <f>SUM(D1117:D1117)</f>
        <v>400</v>
      </c>
      <c r="E1118" s="64"/>
      <c r="F1118" s="3">
        <f>B1117+E1117-D1118</f>
        <v>830</v>
      </c>
      <c r="G1118" s="57" t="s">
        <v>346</v>
      </c>
    </row>
    <row r="1120" spans="2:7" ht="19.5" thickBot="1">
      <c r="B1120" s="72" t="s">
        <v>347</v>
      </c>
      <c r="C1120" s="73"/>
      <c r="D1120" s="73"/>
      <c r="E1120" s="73"/>
      <c r="F1120" s="74"/>
    </row>
    <row r="1121" spans="2:7" ht="15.75" thickBot="1">
      <c r="B1121" s="29" t="s">
        <v>2</v>
      </c>
      <c r="C1121" s="31" t="s">
        <v>3</v>
      </c>
      <c r="D1121" s="31" t="s">
        <v>4</v>
      </c>
      <c r="E1121" s="31" t="s">
        <v>5</v>
      </c>
      <c r="F1121" s="32" t="s">
        <v>141</v>
      </c>
    </row>
    <row r="1122" spans="2:7">
      <c r="B1122" s="41">
        <v>830</v>
      </c>
      <c r="C1122" s="5" t="s">
        <v>8</v>
      </c>
      <c r="D1122" s="5">
        <v>400</v>
      </c>
      <c r="E1122" s="61"/>
      <c r="F1122" s="3"/>
    </row>
    <row r="1123" spans="2:7">
      <c r="B1123" s="47"/>
      <c r="C1123" s="5" t="s">
        <v>172</v>
      </c>
      <c r="D1123" s="5">
        <v>240</v>
      </c>
      <c r="E1123" s="61"/>
      <c r="F1123" s="3"/>
    </row>
    <row r="1124" spans="2:7" ht="15.75" thickBot="1">
      <c r="B1124" s="48"/>
      <c r="C1124" s="35" t="s">
        <v>50</v>
      </c>
      <c r="D1124" s="37">
        <f>SUM(D1122:D1123)</f>
        <v>640</v>
      </c>
      <c r="E1124" s="64"/>
      <c r="F1124" s="3">
        <f>B1122+E1122-D1124</f>
        <v>190</v>
      </c>
      <c r="G1124" s="57" t="s">
        <v>348</v>
      </c>
    </row>
    <row r="1126" spans="2:7" ht="19.5" thickBot="1">
      <c r="B1126" s="72" t="s">
        <v>349</v>
      </c>
      <c r="C1126" s="73"/>
      <c r="D1126" s="73"/>
      <c r="E1126" s="73"/>
      <c r="F1126" s="74"/>
    </row>
    <row r="1127" spans="2:7" ht="15.75" thickBot="1">
      <c r="B1127" s="29" t="s">
        <v>2</v>
      </c>
      <c r="C1127" s="31" t="s">
        <v>3</v>
      </c>
      <c r="D1127" s="31" t="s">
        <v>4</v>
      </c>
      <c r="E1127" s="31" t="s">
        <v>5</v>
      </c>
      <c r="F1127" s="32" t="s">
        <v>141</v>
      </c>
    </row>
    <row r="1128" spans="2:7">
      <c r="B1128" s="41">
        <v>190</v>
      </c>
      <c r="C1128" s="5" t="s">
        <v>8</v>
      </c>
      <c r="D1128" s="5">
        <v>400</v>
      </c>
      <c r="E1128" s="61">
        <v>2000</v>
      </c>
      <c r="F1128" s="3"/>
    </row>
    <row r="1129" spans="2:7">
      <c r="B1129" s="47"/>
      <c r="C1129" s="5" t="s">
        <v>350</v>
      </c>
      <c r="D1129" s="5">
        <v>200</v>
      </c>
      <c r="E1129" s="61"/>
      <c r="F1129" s="3"/>
    </row>
    <row r="1130" spans="2:7">
      <c r="B1130" s="47"/>
      <c r="C1130" s="5" t="s">
        <v>351</v>
      </c>
      <c r="D1130" s="5">
        <v>300</v>
      </c>
      <c r="E1130" s="61"/>
      <c r="F1130" s="3"/>
    </row>
    <row r="1131" spans="2:7" ht="15.75" thickBot="1">
      <c r="B1131" s="48"/>
      <c r="C1131" s="35" t="s">
        <v>50</v>
      </c>
      <c r="D1131" s="37">
        <f>SUM(D1128:D1130)</f>
        <v>900</v>
      </c>
      <c r="E1131" s="64"/>
      <c r="F1131" s="3">
        <f>B1128+E1128-D1131</f>
        <v>1290</v>
      </c>
      <c r="G1131" s="57" t="s">
        <v>352</v>
      </c>
    </row>
    <row r="1133" spans="2:7" ht="19.5" thickBot="1">
      <c r="B1133" s="72" t="s">
        <v>353</v>
      </c>
      <c r="C1133" s="73"/>
      <c r="D1133" s="73"/>
      <c r="E1133" s="73"/>
      <c r="F1133" s="74"/>
    </row>
    <row r="1134" spans="2:7" ht="15.75" thickBot="1">
      <c r="B1134" s="29" t="s">
        <v>2</v>
      </c>
      <c r="C1134" s="31" t="s">
        <v>3</v>
      </c>
      <c r="D1134" s="31" t="s">
        <v>4</v>
      </c>
      <c r="E1134" s="31" t="s">
        <v>5</v>
      </c>
      <c r="F1134" s="32" t="s">
        <v>141</v>
      </c>
    </row>
    <row r="1135" spans="2:7">
      <c r="B1135" s="41">
        <v>1290</v>
      </c>
      <c r="C1135" s="5" t="s">
        <v>332</v>
      </c>
      <c r="D1135" s="5">
        <v>450</v>
      </c>
      <c r="E1135" s="61"/>
      <c r="F1135" s="3"/>
    </row>
    <row r="1136" spans="2:7">
      <c r="B1136" s="47"/>
      <c r="C1136" s="5" t="s">
        <v>8</v>
      </c>
      <c r="D1136" s="5">
        <v>400</v>
      </c>
      <c r="E1136" s="61"/>
      <c r="F1136" s="3"/>
    </row>
    <row r="1137" spans="2:7">
      <c r="B1137" s="47"/>
      <c r="C1137" s="5" t="s">
        <v>355</v>
      </c>
      <c r="D1137" s="5">
        <v>80</v>
      </c>
      <c r="E1137" s="61"/>
      <c r="F1137" s="3"/>
    </row>
    <row r="1138" spans="2:7">
      <c r="B1138" s="47"/>
      <c r="C1138" s="5" t="s">
        <v>354</v>
      </c>
      <c r="D1138" s="5">
        <v>950</v>
      </c>
      <c r="E1138" s="61"/>
      <c r="F1138" s="3"/>
    </row>
    <row r="1139" spans="2:7" ht="15.75" thickBot="1">
      <c r="B1139" s="48"/>
      <c r="C1139" s="35" t="s">
        <v>50</v>
      </c>
      <c r="D1139" s="37">
        <f>SUM(D1135:D1138)</f>
        <v>1880</v>
      </c>
      <c r="E1139" s="64"/>
      <c r="F1139" s="3">
        <f>B1135+E1135-D1139</f>
        <v>-590</v>
      </c>
      <c r="G1139" s="57">
        <v>-590</v>
      </c>
    </row>
    <row r="1141" spans="2:7" ht="19.5" thickBot="1">
      <c r="B1141" s="72" t="s">
        <v>356</v>
      </c>
      <c r="C1141" s="73"/>
      <c r="D1141" s="73"/>
      <c r="E1141" s="73"/>
      <c r="F1141" s="74"/>
    </row>
    <row r="1142" spans="2:7" ht="15.75" thickBot="1">
      <c r="B1142" s="29" t="s">
        <v>2</v>
      </c>
      <c r="C1142" s="31" t="s">
        <v>3</v>
      </c>
      <c r="D1142" s="31" t="s">
        <v>4</v>
      </c>
      <c r="E1142" s="31" t="s">
        <v>5</v>
      </c>
      <c r="F1142" s="32" t="s">
        <v>141</v>
      </c>
    </row>
    <row r="1143" spans="2:7">
      <c r="B1143" s="41">
        <v>590</v>
      </c>
      <c r="C1143" s="5" t="s">
        <v>125</v>
      </c>
      <c r="D1143" s="5">
        <v>80</v>
      </c>
      <c r="E1143" s="61">
        <v>3000</v>
      </c>
      <c r="F1143" s="3"/>
    </row>
    <row r="1144" spans="2:7">
      <c r="B1144" s="47"/>
      <c r="C1144" s="5" t="s">
        <v>340</v>
      </c>
      <c r="D1144" s="5">
        <v>950</v>
      </c>
      <c r="E1144" s="61"/>
      <c r="F1144" s="3"/>
    </row>
    <row r="1145" spans="2:7">
      <c r="B1145" s="47"/>
      <c r="C1145" s="5" t="s">
        <v>8</v>
      </c>
      <c r="D1145" s="5">
        <v>100</v>
      </c>
      <c r="E1145" s="61"/>
      <c r="F1145" s="3"/>
    </row>
    <row r="1146" spans="2:7">
      <c r="B1146" s="47"/>
      <c r="C1146" s="5" t="s">
        <v>357</v>
      </c>
      <c r="D1146" s="5">
        <v>100</v>
      </c>
      <c r="E1146" s="61"/>
      <c r="F1146" s="3"/>
    </row>
    <row r="1147" spans="2:7">
      <c r="B1147" s="47"/>
      <c r="C1147" s="5" t="s">
        <v>358</v>
      </c>
      <c r="D1147" s="5">
        <v>450</v>
      </c>
      <c r="E1147" s="61"/>
      <c r="F1147" s="3"/>
    </row>
    <row r="1148" spans="2:7">
      <c r="B1148" s="47"/>
      <c r="C1148" s="5" t="s">
        <v>8</v>
      </c>
      <c r="D1148" s="5">
        <v>400</v>
      </c>
      <c r="E1148" s="61"/>
      <c r="F1148" s="3"/>
    </row>
    <row r="1149" spans="2:7" ht="15.75" thickBot="1">
      <c r="B1149" s="48"/>
      <c r="C1149" s="35" t="s">
        <v>50</v>
      </c>
      <c r="D1149" s="37">
        <f>SUM(D1143:D1148)</f>
        <v>2080</v>
      </c>
      <c r="E1149" s="64"/>
      <c r="F1149" s="3">
        <f>B1143+D1149-E1143</f>
        <v>-330</v>
      </c>
      <c r="G1149" s="57" t="s">
        <v>359</v>
      </c>
    </row>
    <row r="1151" spans="2:7" ht="19.5" thickBot="1">
      <c r="B1151" s="72" t="s">
        <v>360</v>
      </c>
      <c r="C1151" s="73"/>
      <c r="D1151" s="73"/>
      <c r="E1151" s="73"/>
      <c r="F1151" s="74"/>
    </row>
    <row r="1152" spans="2:7" ht="15.75" thickBot="1">
      <c r="B1152" s="29" t="s">
        <v>2</v>
      </c>
      <c r="C1152" s="31" t="s">
        <v>3</v>
      </c>
      <c r="D1152" s="31" t="s">
        <v>4</v>
      </c>
      <c r="E1152" s="31" t="s">
        <v>5</v>
      </c>
      <c r="F1152" s="32" t="s">
        <v>141</v>
      </c>
    </row>
    <row r="1153" spans="2:7">
      <c r="B1153" s="41">
        <v>330</v>
      </c>
      <c r="C1153" s="5" t="s">
        <v>361</v>
      </c>
      <c r="D1153" s="5">
        <v>400</v>
      </c>
      <c r="E1153" s="61"/>
      <c r="F1153" s="3"/>
    </row>
    <row r="1154" spans="2:7">
      <c r="B1154" s="47"/>
      <c r="C1154" s="5" t="s">
        <v>362</v>
      </c>
      <c r="D1154" s="5">
        <v>310</v>
      </c>
      <c r="E1154" s="61"/>
      <c r="F1154" s="3"/>
    </row>
    <row r="1155" spans="2:7">
      <c r="B1155" s="47"/>
      <c r="C1155" s="5" t="s">
        <v>363</v>
      </c>
      <c r="D1155" s="5">
        <v>80</v>
      </c>
      <c r="E1155" s="61"/>
      <c r="F1155" s="3"/>
    </row>
    <row r="1156" spans="2:7">
      <c r="B1156" s="47"/>
      <c r="C1156" s="5" t="s">
        <v>364</v>
      </c>
      <c r="D1156" s="5">
        <v>200</v>
      </c>
      <c r="E1156" s="61"/>
      <c r="F1156" s="3"/>
    </row>
    <row r="1157" spans="2:7">
      <c r="B1157" s="47"/>
      <c r="C1157" s="5" t="s">
        <v>319</v>
      </c>
      <c r="D1157" s="5">
        <v>200</v>
      </c>
      <c r="E1157" s="61"/>
      <c r="F1157" s="3"/>
    </row>
    <row r="1158" spans="2:7">
      <c r="B1158" s="47"/>
      <c r="C1158" s="5" t="s">
        <v>365</v>
      </c>
      <c r="D1158" s="5">
        <v>60</v>
      </c>
      <c r="E1158" s="61"/>
      <c r="F1158" s="3"/>
    </row>
    <row r="1159" spans="2:7" ht="15.75" thickBot="1">
      <c r="B1159" s="48"/>
      <c r="C1159" s="35" t="s">
        <v>50</v>
      </c>
      <c r="D1159" s="37">
        <f>SUM(D1153:D1158)</f>
        <v>1250</v>
      </c>
      <c r="E1159" s="64"/>
      <c r="F1159" s="3">
        <f>D1159-B1153</f>
        <v>920</v>
      </c>
      <c r="G1159" s="57">
        <v>-920</v>
      </c>
    </row>
    <row r="1161" spans="2:7" ht="19.5" thickBot="1">
      <c r="B1161" s="72" t="s">
        <v>366</v>
      </c>
      <c r="C1161" s="73"/>
      <c r="D1161" s="73"/>
      <c r="E1161" s="73"/>
      <c r="F1161" s="74"/>
    </row>
    <row r="1162" spans="2:7" ht="15.75" thickBot="1">
      <c r="B1162" s="29" t="s">
        <v>2</v>
      </c>
      <c r="C1162" s="31" t="s">
        <v>3</v>
      </c>
      <c r="D1162" s="31" t="s">
        <v>4</v>
      </c>
      <c r="E1162" s="31" t="s">
        <v>5</v>
      </c>
      <c r="F1162" s="32" t="s">
        <v>141</v>
      </c>
    </row>
    <row r="1163" spans="2:7">
      <c r="B1163" s="41">
        <v>920</v>
      </c>
      <c r="C1163" s="5" t="s">
        <v>14</v>
      </c>
      <c r="D1163" s="5">
        <v>300</v>
      </c>
      <c r="E1163" s="61">
        <v>3000</v>
      </c>
      <c r="F1163" s="3"/>
    </row>
    <row r="1164" spans="2:7">
      <c r="B1164" s="47"/>
      <c r="C1164" s="5" t="s">
        <v>8</v>
      </c>
      <c r="D1164" s="5">
        <v>350</v>
      </c>
      <c r="E1164" s="61"/>
      <c r="F1164" s="3"/>
    </row>
    <row r="1165" spans="2:7">
      <c r="B1165" s="47"/>
      <c r="C1165" s="5" t="s">
        <v>362</v>
      </c>
      <c r="D1165" s="5">
        <v>300</v>
      </c>
      <c r="E1165" s="61"/>
      <c r="F1165" s="3"/>
    </row>
    <row r="1166" spans="2:7" ht="15.75" thickBot="1">
      <c r="B1166" s="48"/>
      <c r="C1166" s="35" t="s">
        <v>50</v>
      </c>
      <c r="D1166" s="37">
        <f>SUM(D1163:D1165)</f>
        <v>950</v>
      </c>
      <c r="E1166" s="64"/>
      <c r="F1166" s="3">
        <f>D1166+B1163-E1163</f>
        <v>-1130</v>
      </c>
      <c r="G1166" s="57" t="s">
        <v>368</v>
      </c>
    </row>
    <row r="1168" spans="2:7" ht="19.5" thickBot="1">
      <c r="B1168" s="72" t="s">
        <v>367</v>
      </c>
      <c r="C1168" s="73"/>
      <c r="D1168" s="73"/>
      <c r="E1168" s="73"/>
      <c r="F1168" s="74"/>
    </row>
    <row r="1169" spans="2:7" ht="15.75" thickBot="1">
      <c r="B1169" s="29" t="s">
        <v>2</v>
      </c>
      <c r="C1169" s="31" t="s">
        <v>3</v>
      </c>
      <c r="D1169" s="31" t="s">
        <v>4</v>
      </c>
      <c r="E1169" s="31" t="s">
        <v>5</v>
      </c>
      <c r="F1169" s="32" t="s">
        <v>141</v>
      </c>
    </row>
    <row r="1170" spans="2:7">
      <c r="B1170" s="41">
        <v>1130</v>
      </c>
      <c r="C1170" s="5" t="s">
        <v>14</v>
      </c>
      <c r="D1170" s="5">
        <v>300</v>
      </c>
      <c r="E1170" s="61"/>
      <c r="F1170" s="3"/>
    </row>
    <row r="1171" spans="2:7">
      <c r="B1171" s="47"/>
      <c r="C1171" s="5" t="s">
        <v>8</v>
      </c>
      <c r="D1171" s="5">
        <v>350</v>
      </c>
      <c r="E1171" s="61"/>
      <c r="F1171" s="3"/>
    </row>
    <row r="1172" spans="2:7" ht="15.75" thickBot="1">
      <c r="B1172" s="48"/>
      <c r="C1172" s="35" t="s">
        <v>50</v>
      </c>
      <c r="D1172" s="37">
        <f>SUM(D1170:D1171)</f>
        <v>650</v>
      </c>
      <c r="E1172" s="64"/>
      <c r="F1172" s="3">
        <f>B1170-D1172</f>
        <v>480</v>
      </c>
      <c r="G1172" s="57" t="s">
        <v>369</v>
      </c>
    </row>
    <row r="1174" spans="2:7" ht="19.5" thickBot="1">
      <c r="B1174" s="72" t="s">
        <v>370</v>
      </c>
      <c r="C1174" s="73"/>
      <c r="D1174" s="73"/>
      <c r="E1174" s="73"/>
      <c r="F1174" s="74"/>
    </row>
    <row r="1175" spans="2:7" ht="15.75" thickBot="1">
      <c r="B1175" s="29" t="s">
        <v>2</v>
      </c>
      <c r="C1175" s="31" t="s">
        <v>3</v>
      </c>
      <c r="D1175" s="31" t="s">
        <v>4</v>
      </c>
      <c r="E1175" s="31" t="s">
        <v>5</v>
      </c>
      <c r="F1175" s="32" t="s">
        <v>141</v>
      </c>
    </row>
    <row r="1176" spans="2:7">
      <c r="B1176" s="41">
        <v>480</v>
      </c>
      <c r="C1176" s="5" t="s">
        <v>14</v>
      </c>
      <c r="D1176" s="5">
        <v>300</v>
      </c>
      <c r="E1176" s="61"/>
      <c r="F1176" s="3"/>
    </row>
    <row r="1177" spans="2:7">
      <c r="B1177" s="47"/>
      <c r="C1177" s="5" t="s">
        <v>362</v>
      </c>
      <c r="D1177" s="5">
        <v>400</v>
      </c>
      <c r="E1177" s="61"/>
      <c r="F1177" s="3"/>
    </row>
    <row r="1178" spans="2:7">
      <c r="B1178" s="47"/>
      <c r="C1178" s="5" t="s">
        <v>8</v>
      </c>
      <c r="D1178" s="5">
        <v>350</v>
      </c>
      <c r="E1178" s="61"/>
      <c r="F1178" s="3"/>
    </row>
    <row r="1179" spans="2:7" ht="15.75" thickBot="1">
      <c r="B1179" s="48"/>
      <c r="C1179" s="35" t="s">
        <v>50</v>
      </c>
      <c r="D1179" s="37">
        <f>SUM(D1176:D1178)</f>
        <v>1050</v>
      </c>
      <c r="E1179" s="64"/>
      <c r="F1179" s="3">
        <f>B1176-D1179</f>
        <v>-570</v>
      </c>
      <c r="G1179" s="57">
        <v>-570</v>
      </c>
    </row>
    <row r="1181" spans="2:7" ht="19.5" thickBot="1">
      <c r="B1181" s="72" t="s">
        <v>371</v>
      </c>
      <c r="C1181" s="73"/>
      <c r="D1181" s="73"/>
      <c r="E1181" s="73"/>
      <c r="F1181" s="74"/>
    </row>
    <row r="1182" spans="2:7" ht="15.75" thickBot="1">
      <c r="B1182" s="29" t="s">
        <v>2</v>
      </c>
      <c r="C1182" s="31" t="s">
        <v>3</v>
      </c>
      <c r="D1182" s="31" t="s">
        <v>4</v>
      </c>
      <c r="E1182" s="31" t="s">
        <v>5</v>
      </c>
      <c r="F1182" s="32" t="s">
        <v>141</v>
      </c>
    </row>
    <row r="1183" spans="2:7">
      <c r="B1183" s="41">
        <v>570</v>
      </c>
      <c r="C1183" s="5" t="s">
        <v>14</v>
      </c>
      <c r="D1183" s="5">
        <v>300</v>
      </c>
      <c r="E1183" s="61"/>
      <c r="F1183" s="3"/>
    </row>
    <row r="1184" spans="2:7">
      <c r="B1184" s="47"/>
      <c r="C1184" s="5" t="s">
        <v>8</v>
      </c>
      <c r="D1184" s="5">
        <v>350</v>
      </c>
      <c r="E1184" s="61"/>
      <c r="F1184" s="3"/>
    </row>
    <row r="1185" spans="2:7" ht="15.75" thickBot="1">
      <c r="B1185" s="48"/>
      <c r="C1185" s="35" t="s">
        <v>50</v>
      </c>
      <c r="D1185" s="37">
        <f>SUM(D1183:D1184)</f>
        <v>650</v>
      </c>
      <c r="E1185" s="64"/>
      <c r="F1185" s="3">
        <f>B1183+D1185</f>
        <v>1220</v>
      </c>
      <c r="G1185" s="57">
        <v>-1220</v>
      </c>
    </row>
    <row r="1187" spans="2:7" ht="19.5" thickBot="1">
      <c r="B1187" s="72" t="s">
        <v>372</v>
      </c>
      <c r="C1187" s="73"/>
      <c r="D1187" s="73"/>
      <c r="E1187" s="73"/>
      <c r="F1187" s="74"/>
    </row>
    <row r="1188" spans="2:7" ht="15.75" thickBot="1">
      <c r="B1188" s="29" t="s">
        <v>2</v>
      </c>
      <c r="C1188" s="31" t="s">
        <v>3</v>
      </c>
      <c r="D1188" s="31" t="s">
        <v>4</v>
      </c>
      <c r="E1188" s="31" t="s">
        <v>5</v>
      </c>
      <c r="F1188" s="32" t="s">
        <v>141</v>
      </c>
    </row>
    <row r="1189" spans="2:7">
      <c r="B1189" s="41">
        <v>1220</v>
      </c>
      <c r="C1189" s="5" t="s">
        <v>362</v>
      </c>
      <c r="D1189" s="5">
        <v>300</v>
      </c>
      <c r="E1189" s="61"/>
      <c r="F1189" s="3"/>
    </row>
    <row r="1190" spans="2:7">
      <c r="B1190" s="47"/>
      <c r="C1190" s="5" t="s">
        <v>8</v>
      </c>
      <c r="D1190" s="5">
        <v>350</v>
      </c>
      <c r="E1190" s="61"/>
      <c r="F1190" s="3"/>
    </row>
    <row r="1191" spans="2:7">
      <c r="B1191" s="47"/>
      <c r="C1191" s="5" t="s">
        <v>14</v>
      </c>
      <c r="D1191" s="5">
        <v>300</v>
      </c>
      <c r="E1191" s="61"/>
      <c r="F1191" s="3"/>
    </row>
    <row r="1192" spans="2:7" ht="15.75" thickBot="1">
      <c r="B1192" s="48"/>
      <c r="C1192" s="35" t="s">
        <v>50</v>
      </c>
      <c r="D1192" s="37">
        <f>SUM(D1189:D1191)</f>
        <v>950</v>
      </c>
      <c r="E1192" s="64"/>
      <c r="F1192" s="3">
        <f>B1189+D1192</f>
        <v>2170</v>
      </c>
      <c r="G1192" s="57">
        <v>-2170</v>
      </c>
    </row>
    <row r="1194" spans="2:7" ht="19.5" thickBot="1">
      <c r="B1194" s="72" t="s">
        <v>373</v>
      </c>
      <c r="C1194" s="73"/>
      <c r="D1194" s="73"/>
      <c r="E1194" s="73"/>
      <c r="F1194" s="74"/>
    </row>
    <row r="1195" spans="2:7" ht="15.75" thickBot="1">
      <c r="B1195" s="29" t="s">
        <v>2</v>
      </c>
      <c r="C1195" s="31" t="s">
        <v>3</v>
      </c>
      <c r="D1195" s="31" t="s">
        <v>4</v>
      </c>
      <c r="E1195" s="31" t="s">
        <v>5</v>
      </c>
      <c r="F1195" s="32" t="s">
        <v>141</v>
      </c>
    </row>
    <row r="1196" spans="2:7">
      <c r="B1196" s="41">
        <v>2170</v>
      </c>
      <c r="C1196" s="5" t="s">
        <v>48</v>
      </c>
      <c r="D1196" s="5">
        <v>100</v>
      </c>
      <c r="E1196" s="61">
        <v>3000</v>
      </c>
      <c r="F1196" s="3"/>
    </row>
    <row r="1197" spans="2:7">
      <c r="B1197" s="47"/>
      <c r="C1197" s="5" t="s">
        <v>374</v>
      </c>
      <c r="D1197" s="5">
        <v>200</v>
      </c>
      <c r="E1197" s="61"/>
      <c r="F1197" s="3"/>
    </row>
    <row r="1198" spans="2:7">
      <c r="B1198" s="47"/>
      <c r="C1198" s="5" t="s">
        <v>375</v>
      </c>
      <c r="D1198" s="5">
        <v>250</v>
      </c>
      <c r="E1198" s="61"/>
      <c r="F1198" s="3"/>
    </row>
    <row r="1199" spans="2:7">
      <c r="B1199" s="47"/>
      <c r="C1199" s="5" t="s">
        <v>376</v>
      </c>
      <c r="D1199" s="5">
        <v>200</v>
      </c>
      <c r="E1199" s="61"/>
      <c r="F1199" s="3"/>
    </row>
    <row r="1200" spans="2:7">
      <c r="B1200" s="47"/>
      <c r="C1200" s="5" t="s">
        <v>361</v>
      </c>
      <c r="D1200" s="5">
        <v>350</v>
      </c>
      <c r="E1200" s="61"/>
      <c r="F1200" s="3"/>
    </row>
    <row r="1201" spans="2:9">
      <c r="B1201" s="47"/>
      <c r="C1201" s="5" t="s">
        <v>14</v>
      </c>
      <c r="D1201" s="5">
        <v>300</v>
      </c>
      <c r="E1201" s="61"/>
      <c r="F1201" s="3"/>
    </row>
    <row r="1202" spans="2:9">
      <c r="B1202" s="47"/>
      <c r="C1202" s="5" t="s">
        <v>377</v>
      </c>
      <c r="D1202" s="5">
        <v>400</v>
      </c>
      <c r="E1202" s="61"/>
      <c r="F1202" s="3"/>
    </row>
    <row r="1203" spans="2:9" ht="15.75" thickBot="1">
      <c r="B1203" s="48"/>
      <c r="C1203" s="35" t="s">
        <v>50</v>
      </c>
      <c r="D1203" s="37">
        <f>SUM(D1196:D1202)</f>
        <v>1800</v>
      </c>
      <c r="E1203" s="64"/>
      <c r="F1203" s="3">
        <f>B1196+D1203-E1196</f>
        <v>970</v>
      </c>
      <c r="G1203" s="57">
        <v>-970</v>
      </c>
    </row>
    <row r="1205" spans="2:9" ht="19.5" thickBot="1">
      <c r="B1205" s="72" t="s">
        <v>378</v>
      </c>
      <c r="C1205" s="73"/>
      <c r="D1205" s="73"/>
      <c r="E1205" s="73"/>
      <c r="F1205" s="74"/>
    </row>
    <row r="1206" spans="2:9" ht="15.75" thickBot="1">
      <c r="B1206" s="29" t="s">
        <v>2</v>
      </c>
      <c r="C1206" s="31" t="s">
        <v>3</v>
      </c>
      <c r="D1206" s="31" t="s">
        <v>4</v>
      </c>
      <c r="E1206" s="31" t="s">
        <v>5</v>
      </c>
      <c r="F1206" s="32" t="s">
        <v>141</v>
      </c>
    </row>
    <row r="1207" spans="2:9">
      <c r="B1207" s="41">
        <v>970</v>
      </c>
      <c r="C1207" s="5" t="s">
        <v>8</v>
      </c>
      <c r="D1207" s="5">
        <v>350</v>
      </c>
      <c r="E1207" s="61"/>
      <c r="F1207" s="3"/>
    </row>
    <row r="1208" spans="2:9">
      <c r="B1208" s="47"/>
      <c r="C1208" s="5" t="s">
        <v>14</v>
      </c>
      <c r="D1208" s="5">
        <v>300</v>
      </c>
      <c r="E1208" s="61"/>
      <c r="F1208" s="3"/>
    </row>
    <row r="1209" spans="2:9" ht="15.75" thickBot="1">
      <c r="B1209" s="48"/>
      <c r="C1209" s="35" t="s">
        <v>50</v>
      </c>
      <c r="D1209" s="37">
        <f>SUM(D1207:D1208)</f>
        <v>650</v>
      </c>
      <c r="E1209" s="64"/>
      <c r="F1209" s="3">
        <f>B1207+D1209-E1207</f>
        <v>1620</v>
      </c>
      <c r="G1209" s="57">
        <v>-1620</v>
      </c>
    </row>
    <row r="1211" spans="2:9" ht="19.5" thickBot="1">
      <c r="B1211" s="72" t="s">
        <v>379</v>
      </c>
      <c r="C1211" s="73"/>
      <c r="D1211" s="73"/>
      <c r="E1211" s="73"/>
      <c r="F1211" s="74"/>
    </row>
    <row r="1212" spans="2:9" ht="15.75" thickBot="1">
      <c r="B1212" s="29" t="s">
        <v>2</v>
      </c>
      <c r="C1212" s="31" t="s">
        <v>3</v>
      </c>
      <c r="D1212" s="31" t="s">
        <v>4</v>
      </c>
      <c r="E1212" s="31" t="s">
        <v>5</v>
      </c>
      <c r="F1212" s="32" t="s">
        <v>141</v>
      </c>
    </row>
    <row r="1213" spans="2:9">
      <c r="B1213" s="41">
        <v>1620</v>
      </c>
      <c r="C1213" s="5" t="s">
        <v>8</v>
      </c>
      <c r="D1213" s="5">
        <v>350</v>
      </c>
      <c r="E1213" s="61">
        <v>3000</v>
      </c>
      <c r="F1213" s="3"/>
    </row>
    <row r="1214" spans="2:9">
      <c r="B1214" s="47"/>
      <c r="C1214" s="5" t="s">
        <v>14</v>
      </c>
      <c r="D1214" s="5">
        <v>300</v>
      </c>
      <c r="E1214" s="61"/>
      <c r="F1214" s="3"/>
    </row>
    <row r="1215" spans="2:9">
      <c r="B1215" s="47"/>
      <c r="C1215" s="5" t="s">
        <v>362</v>
      </c>
      <c r="D1215" s="5">
        <v>300</v>
      </c>
      <c r="E1215" s="61"/>
      <c r="F1215" s="3"/>
    </row>
    <row r="1216" spans="2:9" ht="15.75" thickBot="1">
      <c r="B1216" s="48"/>
      <c r="C1216" s="35" t="s">
        <v>50</v>
      </c>
      <c r="D1216" s="37">
        <f>SUM(D1213:D1215)</f>
        <v>950</v>
      </c>
      <c r="E1216" s="64"/>
      <c r="F1216" s="3">
        <f>B1213+D1216-E1213</f>
        <v>-430</v>
      </c>
      <c r="G1216" s="57" t="s">
        <v>380</v>
      </c>
      <c r="I1216" s="57">
        <f>B1213+D1216</f>
        <v>2570</v>
      </c>
    </row>
    <row r="1218" spans="2:7" ht="19.5" thickBot="1">
      <c r="B1218" s="72" t="s">
        <v>381</v>
      </c>
      <c r="C1218" s="73"/>
      <c r="D1218" s="73"/>
      <c r="E1218" s="73"/>
      <c r="F1218" s="74"/>
    </row>
    <row r="1219" spans="2:7" ht="15.75" thickBot="1">
      <c r="B1219" s="29" t="s">
        <v>2</v>
      </c>
      <c r="C1219" s="31" t="s">
        <v>3</v>
      </c>
      <c r="D1219" s="31" t="s">
        <v>4</v>
      </c>
      <c r="E1219" s="31" t="s">
        <v>5</v>
      </c>
      <c r="F1219" s="32" t="s">
        <v>141</v>
      </c>
    </row>
    <row r="1220" spans="2:7">
      <c r="B1220" s="41">
        <f>F1216</f>
        <v>-430</v>
      </c>
      <c r="C1220" s="5" t="s">
        <v>382</v>
      </c>
      <c r="D1220" s="5">
        <v>200</v>
      </c>
      <c r="E1220" s="61"/>
      <c r="F1220" s="3"/>
    </row>
    <row r="1221" spans="2:7">
      <c r="B1221" s="47"/>
      <c r="C1221" s="5" t="s">
        <v>383</v>
      </c>
      <c r="D1221" s="5">
        <v>850</v>
      </c>
      <c r="E1221" s="61"/>
      <c r="F1221" s="3"/>
    </row>
    <row r="1222" spans="2:7">
      <c r="B1222" s="47"/>
      <c r="C1222" s="5" t="s">
        <v>384</v>
      </c>
      <c r="D1222" s="5">
        <v>350</v>
      </c>
      <c r="E1222" s="61"/>
      <c r="F1222" s="3"/>
    </row>
    <row r="1223" spans="2:7">
      <c r="B1223" s="47"/>
      <c r="C1223" s="5" t="s">
        <v>385</v>
      </c>
      <c r="D1223" s="5">
        <v>40</v>
      </c>
      <c r="E1223" s="61"/>
      <c r="F1223" s="3"/>
    </row>
    <row r="1224" spans="2:7">
      <c r="B1224" s="47"/>
      <c r="C1224" s="5" t="s">
        <v>8</v>
      </c>
      <c r="D1224" s="5">
        <v>350</v>
      </c>
      <c r="E1224" s="61"/>
      <c r="F1224" s="3"/>
    </row>
    <row r="1225" spans="2:7" ht="15.75" thickBot="1">
      <c r="B1225" s="48"/>
      <c r="C1225" s="35" t="s">
        <v>50</v>
      </c>
      <c r="D1225" s="37">
        <f>SUM(D1220:D1224)</f>
        <v>1790</v>
      </c>
      <c r="E1225" s="64"/>
      <c r="F1225" s="3">
        <f>B1220+D1225-E1220</f>
        <v>1360</v>
      </c>
      <c r="G1225" s="57">
        <v>-1360</v>
      </c>
    </row>
    <row r="1227" spans="2:7" ht="19.5" thickBot="1">
      <c r="B1227" s="72" t="s">
        <v>386</v>
      </c>
      <c r="C1227" s="73"/>
      <c r="D1227" s="73"/>
      <c r="E1227" s="73"/>
      <c r="F1227" s="74"/>
    </row>
    <row r="1228" spans="2:7" ht="15.75" thickBot="1">
      <c r="B1228" s="29" t="s">
        <v>2</v>
      </c>
      <c r="C1228" s="31" t="s">
        <v>3</v>
      </c>
      <c r="D1228" s="31" t="s">
        <v>4</v>
      </c>
      <c r="E1228" s="31" t="s">
        <v>5</v>
      </c>
      <c r="F1228" s="32" t="s">
        <v>141</v>
      </c>
    </row>
    <row r="1229" spans="2:7">
      <c r="B1229" s="41">
        <f>F1225</f>
        <v>1360</v>
      </c>
      <c r="C1229" s="5" t="s">
        <v>8</v>
      </c>
      <c r="D1229" s="5">
        <v>350</v>
      </c>
      <c r="E1229" s="61"/>
      <c r="F1229" s="3"/>
    </row>
    <row r="1230" spans="2:7">
      <c r="B1230" s="47"/>
      <c r="C1230" s="5" t="s">
        <v>385</v>
      </c>
      <c r="D1230" s="5">
        <v>40</v>
      </c>
      <c r="E1230" s="61"/>
      <c r="F1230" s="3"/>
    </row>
    <row r="1231" spans="2:7" ht="15.75" thickBot="1">
      <c r="B1231" s="48"/>
      <c r="C1231" s="35" t="s">
        <v>50</v>
      </c>
      <c r="D1231" s="37">
        <f>SUM(D1229:D1230)</f>
        <v>390</v>
      </c>
      <c r="E1231" s="64"/>
      <c r="F1231" s="3">
        <f>B1229+D1231-E1229</f>
        <v>1750</v>
      </c>
      <c r="G1231" s="57">
        <v>-1750</v>
      </c>
    </row>
    <row r="1234" spans="2:7" ht="19.5" thickBot="1">
      <c r="B1234" s="72" t="s">
        <v>387</v>
      </c>
      <c r="C1234" s="73"/>
      <c r="D1234" s="73"/>
      <c r="E1234" s="73"/>
      <c r="F1234" s="74"/>
    </row>
    <row r="1235" spans="2:7" ht="15.75" thickBot="1">
      <c r="B1235" s="29" t="s">
        <v>2</v>
      </c>
      <c r="C1235" s="31" t="s">
        <v>3</v>
      </c>
      <c r="D1235" s="31" t="s">
        <v>4</v>
      </c>
      <c r="E1235" s="31" t="s">
        <v>5</v>
      </c>
      <c r="F1235" s="32" t="s">
        <v>141</v>
      </c>
    </row>
    <row r="1236" spans="2:7">
      <c r="B1236" s="41">
        <f>F1231</f>
        <v>1750</v>
      </c>
      <c r="C1236" s="5" t="s">
        <v>8</v>
      </c>
      <c r="D1236" s="5">
        <v>350</v>
      </c>
      <c r="E1236" s="61">
        <v>5000</v>
      </c>
      <c r="F1236" s="3"/>
    </row>
    <row r="1237" spans="2:7">
      <c r="B1237" s="27"/>
      <c r="C1237" s="5" t="s">
        <v>398</v>
      </c>
      <c r="D1237" s="5">
        <v>500</v>
      </c>
      <c r="E1237" s="65"/>
      <c r="F1237" s="3"/>
    </row>
    <row r="1238" spans="2:7">
      <c r="B1238" s="27"/>
      <c r="C1238" s="5" t="s">
        <v>399</v>
      </c>
      <c r="D1238" s="5">
        <v>40</v>
      </c>
      <c r="E1238" s="65"/>
      <c r="F1238" s="3"/>
    </row>
    <row r="1239" spans="2:7" ht="15.75" thickBot="1">
      <c r="B1239" s="48"/>
      <c r="C1239" s="35" t="s">
        <v>50</v>
      </c>
      <c r="D1239" s="37">
        <f>SUM(D1236:D1238)</f>
        <v>890</v>
      </c>
      <c r="E1239" s="64"/>
      <c r="F1239" s="3">
        <f>B1236+D1239-E1236</f>
        <v>-2360</v>
      </c>
      <c r="G1239" s="57"/>
    </row>
    <row r="1242" spans="2:7" ht="19.5" thickBot="1">
      <c r="B1242" s="72" t="s">
        <v>400</v>
      </c>
      <c r="C1242" s="73"/>
      <c r="D1242" s="73"/>
      <c r="E1242" s="73"/>
      <c r="F1242" s="74"/>
    </row>
    <row r="1243" spans="2:7" ht="15.75" thickBot="1">
      <c r="B1243" s="29" t="s">
        <v>2</v>
      </c>
      <c r="C1243" s="31" t="s">
        <v>3</v>
      </c>
      <c r="D1243" s="31" t="s">
        <v>4</v>
      </c>
      <c r="E1243" s="31" t="s">
        <v>5</v>
      </c>
      <c r="F1243" s="32" t="s">
        <v>141</v>
      </c>
    </row>
    <row r="1244" spans="2:7">
      <c r="B1244" s="41">
        <f>F1239</f>
        <v>-2360</v>
      </c>
      <c r="C1244" s="5" t="s">
        <v>8</v>
      </c>
      <c r="D1244" s="5">
        <v>350</v>
      </c>
      <c r="E1244" s="61"/>
      <c r="F1244" s="3"/>
    </row>
    <row r="1245" spans="2:7">
      <c r="B1245" s="27"/>
      <c r="C1245" s="5" t="s">
        <v>399</v>
      </c>
      <c r="D1245" s="5">
        <v>40</v>
      </c>
      <c r="E1245" s="65"/>
      <c r="F1245" s="3"/>
    </row>
    <row r="1246" spans="2:7">
      <c r="B1246" s="27"/>
      <c r="C1246" s="5" t="s">
        <v>401</v>
      </c>
      <c r="D1246" s="5">
        <v>200</v>
      </c>
      <c r="E1246" s="65"/>
      <c r="F1246" s="3"/>
    </row>
    <row r="1247" spans="2:7" ht="15.75" thickBot="1">
      <c r="B1247" s="48"/>
      <c r="C1247" s="35" t="s">
        <v>50</v>
      </c>
      <c r="D1247" s="37">
        <f>SUM(D1244:D1246)</f>
        <v>590</v>
      </c>
      <c r="E1247" s="64"/>
      <c r="F1247" s="3">
        <f>B1244+D1247-E1244</f>
        <v>-1770</v>
      </c>
    </row>
    <row r="1250" spans="2:6" ht="19.5" thickBot="1">
      <c r="B1250" s="72" t="s">
        <v>402</v>
      </c>
      <c r="C1250" s="73"/>
      <c r="D1250" s="73"/>
      <c r="E1250" s="73"/>
      <c r="F1250" s="74"/>
    </row>
    <row r="1251" spans="2:6" ht="15.75" thickBot="1">
      <c r="B1251" s="29" t="s">
        <v>2</v>
      </c>
      <c r="C1251" s="31" t="s">
        <v>3</v>
      </c>
      <c r="D1251" s="31" t="s">
        <v>4</v>
      </c>
      <c r="E1251" s="31" t="s">
        <v>5</v>
      </c>
      <c r="F1251" s="32" t="s">
        <v>141</v>
      </c>
    </row>
    <row r="1252" spans="2:6">
      <c r="B1252" s="41">
        <f>F1247</f>
        <v>-1770</v>
      </c>
      <c r="C1252" s="5" t="s">
        <v>8</v>
      </c>
      <c r="D1252" s="5">
        <v>350</v>
      </c>
      <c r="E1252" s="61"/>
      <c r="F1252" s="3"/>
    </row>
    <row r="1253" spans="2:6">
      <c r="B1253" s="27"/>
      <c r="C1253" s="5" t="s">
        <v>388</v>
      </c>
      <c r="D1253" s="5">
        <v>20</v>
      </c>
      <c r="E1253" s="65"/>
      <c r="F1253" s="3"/>
    </row>
    <row r="1254" spans="2:6">
      <c r="B1254" s="27"/>
      <c r="C1254" s="5" t="s">
        <v>389</v>
      </c>
      <c r="D1254" s="5">
        <v>20</v>
      </c>
      <c r="E1254" s="65"/>
      <c r="F1254" s="3"/>
    </row>
    <row r="1255" spans="2:6">
      <c r="B1255" s="47"/>
      <c r="C1255" s="5" t="s">
        <v>390</v>
      </c>
      <c r="D1255" s="5">
        <v>550</v>
      </c>
      <c r="E1255" s="65"/>
      <c r="F1255" s="3"/>
    </row>
    <row r="1256" spans="2:6">
      <c r="B1256" s="47"/>
      <c r="C1256" s="5" t="s">
        <v>391</v>
      </c>
      <c r="D1256" s="5">
        <v>250</v>
      </c>
      <c r="E1256" s="65"/>
      <c r="F1256" s="3"/>
    </row>
    <row r="1257" spans="2:6">
      <c r="B1257" s="47"/>
      <c r="C1257" s="5" t="s">
        <v>392</v>
      </c>
      <c r="D1257" s="5">
        <v>100</v>
      </c>
      <c r="E1257" s="65"/>
      <c r="F1257" s="3"/>
    </row>
    <row r="1258" spans="2:6">
      <c r="B1258" s="47"/>
      <c r="C1258" s="5" t="s">
        <v>393</v>
      </c>
      <c r="D1258" s="5">
        <v>20</v>
      </c>
      <c r="E1258" s="65"/>
      <c r="F1258" s="3"/>
    </row>
    <row r="1259" spans="2:6">
      <c r="B1259" s="47"/>
      <c r="C1259" s="5" t="s">
        <v>394</v>
      </c>
      <c r="D1259" s="5">
        <v>20</v>
      </c>
      <c r="E1259" s="65"/>
      <c r="F1259" s="3"/>
    </row>
    <row r="1260" spans="2:6">
      <c r="B1260" s="47"/>
      <c r="C1260" s="5" t="s">
        <v>395</v>
      </c>
      <c r="D1260" s="5">
        <v>20</v>
      </c>
      <c r="E1260" s="65"/>
      <c r="F1260" s="3"/>
    </row>
    <row r="1261" spans="2:6">
      <c r="B1261" s="47"/>
      <c r="C1261" s="5" t="s">
        <v>396</v>
      </c>
      <c r="D1261" s="5">
        <v>20</v>
      </c>
      <c r="E1261" s="65"/>
      <c r="F1261" s="3"/>
    </row>
    <row r="1262" spans="2:6">
      <c r="B1262" s="47"/>
      <c r="C1262" s="5" t="s">
        <v>397</v>
      </c>
      <c r="D1262" s="5">
        <v>100</v>
      </c>
      <c r="E1262" s="65"/>
      <c r="F1262" s="3"/>
    </row>
    <row r="1263" spans="2:6" ht="15.75" thickBot="1">
      <c r="B1263" s="48"/>
      <c r="C1263" s="35" t="s">
        <v>50</v>
      </c>
      <c r="D1263" s="37">
        <f>SUM(D1252:D1262)</f>
        <v>1470</v>
      </c>
      <c r="E1263" s="64"/>
      <c r="F1263" s="3">
        <f>B1252+D1263-E1252</f>
        <v>-300</v>
      </c>
    </row>
    <row r="1266" spans="2:6" ht="19.5" thickBot="1">
      <c r="B1266" s="72" t="s">
        <v>403</v>
      </c>
      <c r="C1266" s="73"/>
      <c r="D1266" s="73"/>
      <c r="E1266" s="73"/>
      <c r="F1266" s="74"/>
    </row>
    <row r="1267" spans="2:6" ht="15.75" thickBot="1">
      <c r="B1267" s="29" t="s">
        <v>2</v>
      </c>
      <c r="C1267" s="31" t="s">
        <v>3</v>
      </c>
      <c r="D1267" s="31" t="s">
        <v>4</v>
      </c>
      <c r="E1267" s="31" t="s">
        <v>5</v>
      </c>
      <c r="F1267" s="32" t="s">
        <v>141</v>
      </c>
    </row>
    <row r="1268" spans="2:6">
      <c r="B1268" s="41">
        <f>F1263</f>
        <v>-300</v>
      </c>
      <c r="C1268" s="5" t="s">
        <v>8</v>
      </c>
      <c r="D1268" s="5">
        <v>350</v>
      </c>
      <c r="E1268" s="61"/>
      <c r="F1268" s="3"/>
    </row>
    <row r="1269" spans="2:6">
      <c r="B1269" s="27"/>
      <c r="C1269" s="5" t="s">
        <v>395</v>
      </c>
      <c r="D1269" s="5">
        <v>70</v>
      </c>
      <c r="E1269" s="65"/>
      <c r="F1269" s="3"/>
    </row>
    <row r="1270" spans="2:6">
      <c r="B1270" s="27"/>
      <c r="C1270" s="5" t="s">
        <v>172</v>
      </c>
      <c r="D1270" s="5">
        <v>240</v>
      </c>
      <c r="E1270" s="65"/>
      <c r="F1270" s="3"/>
    </row>
    <row r="1271" spans="2:6" ht="15.75" thickBot="1">
      <c r="B1271" s="48"/>
      <c r="C1271" s="35" t="s">
        <v>50</v>
      </c>
      <c r="D1271" s="37">
        <f>SUM(D1268:D1270)</f>
        <v>660</v>
      </c>
      <c r="E1271" s="64"/>
      <c r="F1271" s="3">
        <f>B1268+D1271-E1268</f>
        <v>360</v>
      </c>
    </row>
    <row r="1274" spans="2:6" ht="18.75">
      <c r="B1274" s="71" t="s">
        <v>404</v>
      </c>
      <c r="C1274" s="71"/>
      <c r="D1274" s="71"/>
      <c r="E1274" s="71"/>
      <c r="F1274" s="71"/>
    </row>
    <row r="1275" spans="2:6">
      <c r="B1275" s="5" t="s">
        <v>2</v>
      </c>
      <c r="C1275" s="5" t="s">
        <v>3</v>
      </c>
      <c r="D1275" s="5" t="s">
        <v>4</v>
      </c>
      <c r="E1275" s="5" t="s">
        <v>5</v>
      </c>
      <c r="F1275" s="5" t="s">
        <v>141</v>
      </c>
    </row>
    <row r="1276" spans="2:6">
      <c r="B1276" s="27">
        <f>F1271</f>
        <v>360</v>
      </c>
      <c r="C1276" s="5" t="s">
        <v>8</v>
      </c>
      <c r="D1276" s="5">
        <v>350</v>
      </c>
      <c r="E1276" s="22">
        <v>13000</v>
      </c>
      <c r="F1276" s="5"/>
    </row>
    <row r="1277" spans="2:6">
      <c r="B1277" s="27"/>
      <c r="C1277" s="5" t="s">
        <v>395</v>
      </c>
      <c r="D1277" s="5">
        <v>70</v>
      </c>
      <c r="E1277" s="22"/>
      <c r="F1277" s="5"/>
    </row>
    <row r="1278" spans="2:6">
      <c r="B1278" s="27"/>
      <c r="C1278" s="5" t="s">
        <v>405</v>
      </c>
      <c r="D1278" s="5">
        <v>10000</v>
      </c>
      <c r="E1278" s="22"/>
      <c r="F1278" s="5"/>
    </row>
    <row r="1279" spans="2:6">
      <c r="B1279" s="24"/>
      <c r="C1279" s="5" t="s">
        <v>50</v>
      </c>
      <c r="D1279" s="5">
        <f>SUM(D1276:D1278)</f>
        <v>10420</v>
      </c>
      <c r="E1279" s="23"/>
      <c r="F1279" s="5">
        <f>B1276+D1279-E1276</f>
        <v>-2220</v>
      </c>
    </row>
    <row r="1282" spans="2:6" ht="18.75">
      <c r="B1282" s="71" t="s">
        <v>406</v>
      </c>
      <c r="C1282" s="71"/>
      <c r="D1282" s="71"/>
      <c r="E1282" s="71"/>
      <c r="F1282" s="71"/>
    </row>
    <row r="1283" spans="2:6">
      <c r="B1283" s="5" t="s">
        <v>2</v>
      </c>
      <c r="C1283" s="5" t="s">
        <v>3</v>
      </c>
      <c r="D1283" s="5" t="s">
        <v>4</v>
      </c>
      <c r="E1283" s="5" t="s">
        <v>5</v>
      </c>
      <c r="F1283" s="5" t="s">
        <v>141</v>
      </c>
    </row>
    <row r="1284" spans="2:6">
      <c r="B1284" s="27">
        <f>F1279</f>
        <v>-2220</v>
      </c>
      <c r="C1284" s="5" t="s">
        <v>8</v>
      </c>
      <c r="D1284" s="5">
        <v>350</v>
      </c>
      <c r="E1284" s="22"/>
      <c r="F1284" s="5"/>
    </row>
    <row r="1285" spans="2:6">
      <c r="B1285" s="27"/>
      <c r="C1285" s="5" t="s">
        <v>395</v>
      </c>
      <c r="D1285" s="5">
        <v>70</v>
      </c>
      <c r="E1285" s="22"/>
      <c r="F1285" s="5"/>
    </row>
    <row r="1286" spans="2:6">
      <c r="B1286" s="24"/>
      <c r="C1286" s="5" t="s">
        <v>50</v>
      </c>
      <c r="D1286" s="5">
        <f>SUM(D1284:D1285)</f>
        <v>420</v>
      </c>
      <c r="E1286" s="23"/>
      <c r="F1286" s="5">
        <f>B1284+D1286-E1284</f>
        <v>-1800</v>
      </c>
    </row>
    <row r="1289" spans="2:6" ht="18.75">
      <c r="B1289" s="71" t="s">
        <v>407</v>
      </c>
      <c r="C1289" s="71"/>
      <c r="D1289" s="71"/>
      <c r="E1289" s="71"/>
      <c r="F1289" s="71"/>
    </row>
    <row r="1290" spans="2:6">
      <c r="B1290" s="5" t="s">
        <v>2</v>
      </c>
      <c r="C1290" s="5" t="s">
        <v>3</v>
      </c>
      <c r="D1290" s="5" t="s">
        <v>4</v>
      </c>
      <c r="E1290" s="5" t="s">
        <v>5</v>
      </c>
      <c r="F1290" s="5" t="s">
        <v>141</v>
      </c>
    </row>
    <row r="1291" spans="2:6">
      <c r="B1291" s="27">
        <f>F1286</f>
        <v>-1800</v>
      </c>
      <c r="C1291" s="5" t="s">
        <v>8</v>
      </c>
      <c r="D1291" s="5">
        <v>350</v>
      </c>
      <c r="E1291" s="22"/>
      <c r="F1291" s="5"/>
    </row>
    <row r="1292" spans="2:6">
      <c r="B1292" s="27"/>
      <c r="C1292" s="5" t="s">
        <v>395</v>
      </c>
      <c r="D1292" s="5">
        <v>70</v>
      </c>
      <c r="E1292" s="22"/>
      <c r="F1292" s="5"/>
    </row>
    <row r="1293" spans="2:6">
      <c r="B1293" s="24"/>
      <c r="C1293" s="5" t="s">
        <v>50</v>
      </c>
      <c r="D1293" s="5">
        <f>SUM(D1291:D1292)</f>
        <v>420</v>
      </c>
      <c r="E1293" s="23"/>
      <c r="F1293" s="5">
        <f>B1291+D1293-E1291</f>
        <v>-1380</v>
      </c>
    </row>
    <row r="1296" spans="2:6" ht="18.75">
      <c r="B1296" s="71" t="s">
        <v>408</v>
      </c>
      <c r="C1296" s="71"/>
      <c r="D1296" s="71"/>
      <c r="E1296" s="71"/>
      <c r="F1296" s="71"/>
    </row>
    <row r="1297" spans="2:6">
      <c r="B1297" s="5" t="s">
        <v>2</v>
      </c>
      <c r="C1297" s="5" t="s">
        <v>3</v>
      </c>
      <c r="D1297" s="5" t="s">
        <v>4</v>
      </c>
      <c r="E1297" s="5" t="s">
        <v>5</v>
      </c>
      <c r="F1297" s="5" t="s">
        <v>141</v>
      </c>
    </row>
    <row r="1298" spans="2:6">
      <c r="B1298" s="27">
        <f>F1293</f>
        <v>-1380</v>
      </c>
      <c r="C1298" s="5" t="s">
        <v>8</v>
      </c>
      <c r="D1298" s="5">
        <v>350</v>
      </c>
      <c r="E1298" s="22"/>
      <c r="F1298" s="5"/>
    </row>
    <row r="1299" spans="2:6">
      <c r="B1299" s="27"/>
      <c r="C1299" s="5" t="s">
        <v>395</v>
      </c>
      <c r="D1299" s="5">
        <v>70</v>
      </c>
      <c r="E1299" s="22"/>
      <c r="F1299" s="5"/>
    </row>
    <row r="1300" spans="2:6">
      <c r="B1300" s="27"/>
      <c r="C1300" s="5" t="s">
        <v>409</v>
      </c>
      <c r="D1300" s="5">
        <v>100</v>
      </c>
      <c r="E1300" s="22"/>
      <c r="F1300" s="5"/>
    </row>
    <row r="1301" spans="2:6">
      <c r="B1301" s="27"/>
      <c r="C1301" s="5" t="s">
        <v>410</v>
      </c>
      <c r="D1301" s="5">
        <v>100</v>
      </c>
      <c r="E1301" s="22"/>
      <c r="F1301" s="5"/>
    </row>
    <row r="1302" spans="2:6">
      <c r="B1302" s="24"/>
      <c r="C1302" s="5" t="s">
        <v>50</v>
      </c>
      <c r="D1302" s="5">
        <f>SUM(D1298:D1301)</f>
        <v>620</v>
      </c>
      <c r="E1302" s="23"/>
      <c r="F1302" s="5">
        <f>B1298+D1302-E1298</f>
        <v>-760</v>
      </c>
    </row>
    <row r="1305" spans="2:6" ht="18.75">
      <c r="B1305" s="71" t="s">
        <v>411</v>
      </c>
      <c r="C1305" s="71"/>
      <c r="D1305" s="71"/>
      <c r="E1305" s="71"/>
      <c r="F1305" s="71"/>
    </row>
    <row r="1306" spans="2:6">
      <c r="B1306" s="5" t="s">
        <v>2</v>
      </c>
      <c r="C1306" s="5" t="s">
        <v>3</v>
      </c>
      <c r="D1306" s="5" t="s">
        <v>4</v>
      </c>
      <c r="E1306" s="5" t="s">
        <v>5</v>
      </c>
      <c r="F1306" s="5" t="s">
        <v>141</v>
      </c>
    </row>
    <row r="1307" spans="2:6">
      <c r="B1307" s="27">
        <f>F1302</f>
        <v>-760</v>
      </c>
      <c r="C1307" s="5" t="s">
        <v>8</v>
      </c>
      <c r="D1307" s="5">
        <v>350</v>
      </c>
      <c r="E1307" s="22">
        <v>4000</v>
      </c>
      <c r="F1307" s="5"/>
    </row>
    <row r="1308" spans="2:6">
      <c r="B1308" s="27"/>
      <c r="C1308" s="5" t="s">
        <v>395</v>
      </c>
      <c r="D1308" s="5">
        <v>70</v>
      </c>
      <c r="E1308" s="22"/>
      <c r="F1308" s="5"/>
    </row>
    <row r="1309" spans="2:6">
      <c r="B1309" s="24"/>
      <c r="C1309" s="5" t="s">
        <v>50</v>
      </c>
      <c r="D1309" s="5">
        <f>SUM(D1307:D1308)</f>
        <v>420</v>
      </c>
      <c r="E1309" s="23"/>
      <c r="F1309" s="5">
        <f>B1307+D1309-E1307</f>
        <v>-4340</v>
      </c>
    </row>
    <row r="1312" spans="2:6" ht="18.75">
      <c r="B1312" s="71" t="s">
        <v>412</v>
      </c>
      <c r="C1312" s="71"/>
      <c r="D1312" s="71"/>
      <c r="E1312" s="71"/>
      <c r="F1312" s="71"/>
    </row>
    <row r="1313" spans="2:6">
      <c r="B1313" s="5" t="s">
        <v>2</v>
      </c>
      <c r="C1313" s="5" t="s">
        <v>3</v>
      </c>
      <c r="D1313" s="5" t="s">
        <v>4</v>
      </c>
      <c r="E1313" s="5" t="s">
        <v>5</v>
      </c>
      <c r="F1313" s="5" t="s">
        <v>141</v>
      </c>
    </row>
    <row r="1314" spans="2:6">
      <c r="B1314" s="27">
        <f>F1309</f>
        <v>-4340</v>
      </c>
      <c r="C1314" s="5" t="s">
        <v>8</v>
      </c>
      <c r="D1314" s="5">
        <v>350</v>
      </c>
      <c r="E1314" s="22"/>
      <c r="F1314" s="5"/>
    </row>
    <row r="1315" spans="2:6">
      <c r="B1315" s="27"/>
      <c r="C1315" s="5" t="s">
        <v>395</v>
      </c>
      <c r="D1315" s="5">
        <v>70</v>
      </c>
      <c r="E1315" s="22"/>
      <c r="F1315" s="5"/>
    </row>
    <row r="1316" spans="2:6">
      <c r="B1316" s="24"/>
      <c r="C1316" s="5" t="s">
        <v>50</v>
      </c>
      <c r="D1316" s="5">
        <f>SUM(D1314:D1315)</f>
        <v>420</v>
      </c>
      <c r="E1316" s="23"/>
      <c r="F1316" s="5">
        <f>B1314+D1316-E1314</f>
        <v>-3920</v>
      </c>
    </row>
    <row r="1319" spans="2:6" ht="18.75">
      <c r="B1319" s="71" t="s">
        <v>413</v>
      </c>
      <c r="C1319" s="71"/>
      <c r="D1319" s="71"/>
      <c r="E1319" s="71"/>
      <c r="F1319" s="71"/>
    </row>
    <row r="1320" spans="2:6">
      <c r="B1320" s="5" t="s">
        <v>2</v>
      </c>
      <c r="C1320" s="5" t="s">
        <v>3</v>
      </c>
      <c r="D1320" s="5" t="s">
        <v>4</v>
      </c>
      <c r="E1320" s="5" t="s">
        <v>5</v>
      </c>
      <c r="F1320" s="5" t="s">
        <v>141</v>
      </c>
    </row>
    <row r="1321" spans="2:6">
      <c r="B1321" s="27">
        <f>F1316</f>
        <v>-3920</v>
      </c>
      <c r="C1321" s="5" t="s">
        <v>8</v>
      </c>
      <c r="D1321" s="5">
        <v>350</v>
      </c>
      <c r="E1321" s="22"/>
      <c r="F1321" s="5"/>
    </row>
    <row r="1322" spans="2:6">
      <c r="B1322" s="27"/>
      <c r="C1322" s="5" t="s">
        <v>395</v>
      </c>
      <c r="D1322" s="5">
        <v>70</v>
      </c>
      <c r="E1322" s="22"/>
      <c r="F1322" s="5"/>
    </row>
    <row r="1323" spans="2:6">
      <c r="B1323" s="24"/>
      <c r="C1323" s="5" t="s">
        <v>50</v>
      </c>
      <c r="D1323" s="5">
        <f>SUM(D1321:D1322)</f>
        <v>420</v>
      </c>
      <c r="E1323" s="23"/>
      <c r="F1323" s="5">
        <f>B1321+D1323-E1321</f>
        <v>-3500</v>
      </c>
    </row>
    <row r="1326" spans="2:6" ht="18.75">
      <c r="B1326" s="71" t="s">
        <v>414</v>
      </c>
      <c r="C1326" s="71"/>
      <c r="D1326" s="71"/>
      <c r="E1326" s="71"/>
      <c r="F1326" s="71"/>
    </row>
    <row r="1327" spans="2:6">
      <c r="B1327" s="5" t="s">
        <v>2</v>
      </c>
      <c r="C1327" s="5" t="s">
        <v>3</v>
      </c>
      <c r="D1327" s="5" t="s">
        <v>4</v>
      </c>
      <c r="E1327" s="5" t="s">
        <v>5</v>
      </c>
      <c r="F1327" s="5" t="s">
        <v>141</v>
      </c>
    </row>
    <row r="1328" spans="2:6">
      <c r="B1328" s="27">
        <f>F1323</f>
        <v>-3500</v>
      </c>
      <c r="C1328" s="5" t="s">
        <v>8</v>
      </c>
      <c r="D1328" s="5">
        <v>350</v>
      </c>
      <c r="E1328" s="22"/>
      <c r="F1328" s="5"/>
    </row>
    <row r="1329" spans="2:6">
      <c r="B1329" s="27"/>
      <c r="C1329" s="5" t="s">
        <v>395</v>
      </c>
      <c r="D1329" s="5">
        <v>70</v>
      </c>
      <c r="E1329" s="22"/>
      <c r="F1329" s="5"/>
    </row>
    <row r="1330" spans="2:6">
      <c r="B1330" s="24"/>
      <c r="C1330" s="5" t="s">
        <v>50</v>
      </c>
      <c r="D1330" s="5">
        <f>SUM(D1328:D1329)</f>
        <v>420</v>
      </c>
      <c r="E1330" s="23"/>
      <c r="F1330" s="5">
        <f>B1328+D1330-E1328</f>
        <v>-3080</v>
      </c>
    </row>
    <row r="1333" spans="2:6" ht="18.75">
      <c r="B1333" s="71" t="s">
        <v>415</v>
      </c>
      <c r="C1333" s="71"/>
      <c r="D1333" s="71"/>
      <c r="E1333" s="71"/>
      <c r="F1333" s="71"/>
    </row>
    <row r="1334" spans="2:6">
      <c r="B1334" s="5" t="s">
        <v>2</v>
      </c>
      <c r="C1334" s="5" t="s">
        <v>3</v>
      </c>
      <c r="D1334" s="5" t="s">
        <v>4</v>
      </c>
      <c r="E1334" s="5" t="s">
        <v>5</v>
      </c>
      <c r="F1334" s="5" t="s">
        <v>141</v>
      </c>
    </row>
    <row r="1335" spans="2:6">
      <c r="B1335" s="27">
        <f>F1330</f>
        <v>-3080</v>
      </c>
      <c r="C1335" s="5" t="s">
        <v>8</v>
      </c>
      <c r="D1335" s="5">
        <v>350</v>
      </c>
      <c r="E1335" s="22"/>
      <c r="F1335" s="5"/>
    </row>
    <row r="1336" spans="2:6">
      <c r="B1336" s="27"/>
      <c r="C1336" s="5" t="s">
        <v>416</v>
      </c>
      <c r="D1336" s="5">
        <v>200</v>
      </c>
      <c r="E1336" s="22"/>
      <c r="F1336" s="5"/>
    </row>
    <row r="1337" spans="2:6">
      <c r="B1337" s="27"/>
      <c r="C1337" s="5" t="s">
        <v>417</v>
      </c>
      <c r="D1337" s="5">
        <v>200</v>
      </c>
      <c r="E1337" s="22"/>
      <c r="F1337" s="5"/>
    </row>
    <row r="1338" spans="2:6">
      <c r="B1338" s="27"/>
      <c r="C1338" s="5" t="s">
        <v>395</v>
      </c>
      <c r="D1338" s="5">
        <v>70</v>
      </c>
      <c r="E1338" s="22"/>
      <c r="F1338" s="5"/>
    </row>
    <row r="1339" spans="2:6">
      <c r="B1339" s="24"/>
      <c r="C1339" s="5" t="s">
        <v>50</v>
      </c>
      <c r="D1339" s="5">
        <f>SUM(D1335:D1338)</f>
        <v>820</v>
      </c>
      <c r="E1339" s="23"/>
      <c r="F1339" s="5">
        <f>B1335+D1339-E1335</f>
        <v>-2260</v>
      </c>
    </row>
    <row r="1342" spans="2:6" ht="18.75">
      <c r="B1342" s="71" t="s">
        <v>418</v>
      </c>
      <c r="C1342" s="71"/>
      <c r="D1342" s="71"/>
      <c r="E1342" s="71"/>
      <c r="F1342" s="71"/>
    </row>
    <row r="1343" spans="2:6">
      <c r="B1343" s="5" t="s">
        <v>2</v>
      </c>
      <c r="C1343" s="5" t="s">
        <v>3</v>
      </c>
      <c r="D1343" s="5" t="s">
        <v>4</v>
      </c>
      <c r="E1343" s="5" t="s">
        <v>5</v>
      </c>
      <c r="F1343" s="5" t="s">
        <v>141</v>
      </c>
    </row>
    <row r="1344" spans="2:6">
      <c r="B1344" s="27">
        <f>F1339</f>
        <v>-2260</v>
      </c>
      <c r="C1344" s="5" t="s">
        <v>8</v>
      </c>
      <c r="D1344" s="5">
        <v>350</v>
      </c>
      <c r="E1344" s="22"/>
      <c r="F1344" s="5"/>
    </row>
    <row r="1345" spans="2:6">
      <c r="B1345" s="27"/>
      <c r="C1345" s="5" t="s">
        <v>419</v>
      </c>
      <c r="D1345" s="5">
        <v>250</v>
      </c>
      <c r="E1345" s="22"/>
      <c r="F1345" s="5"/>
    </row>
    <row r="1346" spans="2:6">
      <c r="B1346" s="27"/>
      <c r="C1346" s="5" t="s">
        <v>420</v>
      </c>
      <c r="D1346" s="5">
        <v>200</v>
      </c>
      <c r="E1346" s="22"/>
      <c r="F1346" s="5"/>
    </row>
    <row r="1347" spans="2:6">
      <c r="B1347" s="27"/>
      <c r="C1347" s="5" t="s">
        <v>421</v>
      </c>
      <c r="D1347" s="5">
        <v>80</v>
      </c>
      <c r="E1347" s="22"/>
      <c r="F1347" s="5"/>
    </row>
    <row r="1348" spans="2:6">
      <c r="B1348" s="27"/>
      <c r="C1348" s="5" t="s">
        <v>395</v>
      </c>
      <c r="D1348" s="5">
        <v>70</v>
      </c>
      <c r="E1348" s="22"/>
      <c r="F1348" s="5"/>
    </row>
    <row r="1349" spans="2:6">
      <c r="B1349" s="27"/>
      <c r="C1349" s="5" t="s">
        <v>422</v>
      </c>
      <c r="D1349" s="5">
        <v>40</v>
      </c>
      <c r="E1349" s="22"/>
      <c r="F1349" s="5"/>
    </row>
    <row r="1350" spans="2:6">
      <c r="B1350" s="27"/>
      <c r="C1350" s="5" t="s">
        <v>423</v>
      </c>
      <c r="D1350" s="5">
        <v>40</v>
      </c>
      <c r="E1350" s="22"/>
      <c r="F1350" s="5"/>
    </row>
    <row r="1351" spans="2:6">
      <c r="B1351" s="24"/>
      <c r="C1351" s="5" t="s">
        <v>50</v>
      </c>
      <c r="D1351" s="5">
        <f>SUM(D1344:D1350)</f>
        <v>1030</v>
      </c>
      <c r="E1351" s="23"/>
      <c r="F1351" s="5">
        <f>B1344+D1351-E1344</f>
        <v>-1230</v>
      </c>
    </row>
    <row r="1354" spans="2:6" ht="18.75">
      <c r="B1354" s="71" t="s">
        <v>424</v>
      </c>
      <c r="C1354" s="71"/>
      <c r="D1354" s="71"/>
      <c r="E1354" s="71"/>
      <c r="F1354" s="71"/>
    </row>
    <row r="1355" spans="2:6">
      <c r="B1355" s="5" t="s">
        <v>2</v>
      </c>
      <c r="C1355" s="5" t="s">
        <v>3</v>
      </c>
      <c r="D1355" s="5" t="s">
        <v>4</v>
      </c>
      <c r="E1355" s="5" t="s">
        <v>5</v>
      </c>
      <c r="F1355" s="5" t="s">
        <v>141</v>
      </c>
    </row>
    <row r="1356" spans="2:6">
      <c r="B1356" s="27">
        <f>F1351</f>
        <v>-1230</v>
      </c>
      <c r="C1356" s="5" t="s">
        <v>8</v>
      </c>
      <c r="D1356" s="5">
        <v>350</v>
      </c>
      <c r="E1356" s="22"/>
      <c r="F1356" s="5"/>
    </row>
    <row r="1357" spans="2:6">
      <c r="B1357" s="27"/>
      <c r="C1357" s="5" t="s">
        <v>395</v>
      </c>
      <c r="D1357" s="5">
        <v>70</v>
      </c>
      <c r="E1357" s="22"/>
      <c r="F1357" s="5"/>
    </row>
    <row r="1358" spans="2:6">
      <c r="B1358" s="24"/>
      <c r="C1358" s="5" t="s">
        <v>50</v>
      </c>
      <c r="D1358" s="5">
        <f>SUM(D1356:D1357)</f>
        <v>420</v>
      </c>
      <c r="E1358" s="23"/>
      <c r="F1358" s="5">
        <f>B1356+D1358-E1356</f>
        <v>-810</v>
      </c>
    </row>
    <row r="1361" spans="2:6" ht="18.75">
      <c r="B1361" s="71" t="s">
        <v>425</v>
      </c>
      <c r="C1361" s="71"/>
      <c r="D1361" s="71"/>
      <c r="E1361" s="71"/>
      <c r="F1361" s="71"/>
    </row>
    <row r="1362" spans="2:6">
      <c r="B1362" s="5" t="s">
        <v>2</v>
      </c>
      <c r="C1362" s="5" t="s">
        <v>3</v>
      </c>
      <c r="D1362" s="5" t="s">
        <v>4</v>
      </c>
      <c r="E1362" s="5" t="s">
        <v>5</v>
      </c>
      <c r="F1362" s="5" t="s">
        <v>141</v>
      </c>
    </row>
    <row r="1363" spans="2:6">
      <c r="B1363" s="27">
        <f>F1358</f>
        <v>-810</v>
      </c>
      <c r="C1363" s="5" t="s">
        <v>8</v>
      </c>
      <c r="D1363" s="5">
        <v>350</v>
      </c>
      <c r="E1363" s="22">
        <v>2500</v>
      </c>
      <c r="F1363" s="5"/>
    </row>
    <row r="1364" spans="2:6">
      <c r="B1364" s="27"/>
      <c r="C1364" s="5" t="s">
        <v>395</v>
      </c>
      <c r="D1364" s="5">
        <v>70</v>
      </c>
      <c r="E1364" s="22"/>
      <c r="F1364" s="5"/>
    </row>
    <row r="1365" spans="2:6">
      <c r="B1365" s="27"/>
      <c r="C1365" s="5" t="s">
        <v>423</v>
      </c>
      <c r="D1365" s="5">
        <v>90</v>
      </c>
      <c r="E1365" s="22"/>
      <c r="F1365" s="5"/>
    </row>
    <row r="1366" spans="2:6">
      <c r="B1366" s="24"/>
      <c r="C1366" s="5" t="s">
        <v>50</v>
      </c>
      <c r="D1366" s="5">
        <f>SUM(D1363:D1365)</f>
        <v>510</v>
      </c>
      <c r="E1366" s="23"/>
      <c r="F1366" s="5">
        <f>B1363+D1366-E1363</f>
        <v>-2800</v>
      </c>
    </row>
    <row r="1369" spans="2:6" ht="18.75">
      <c r="B1369" s="71" t="s">
        <v>426</v>
      </c>
      <c r="C1369" s="71"/>
      <c r="D1369" s="71"/>
      <c r="E1369" s="71"/>
      <c r="F1369" s="71"/>
    </row>
    <row r="1370" spans="2:6">
      <c r="B1370" s="5" t="s">
        <v>2</v>
      </c>
      <c r="C1370" s="5" t="s">
        <v>3</v>
      </c>
      <c r="D1370" s="5" t="s">
        <v>4</v>
      </c>
      <c r="E1370" s="5" t="s">
        <v>5</v>
      </c>
      <c r="F1370" s="5" t="s">
        <v>141</v>
      </c>
    </row>
    <row r="1371" spans="2:6">
      <c r="B1371" s="27">
        <f>F1366</f>
        <v>-2800</v>
      </c>
      <c r="C1371" s="5" t="s">
        <v>8</v>
      </c>
      <c r="D1371" s="5">
        <v>350</v>
      </c>
      <c r="E1371" s="22"/>
      <c r="F1371" s="5"/>
    </row>
    <row r="1372" spans="2:6">
      <c r="B1372" s="27"/>
      <c r="C1372" s="5" t="s">
        <v>395</v>
      </c>
      <c r="D1372" s="5">
        <v>70</v>
      </c>
      <c r="E1372" s="22"/>
      <c r="F1372" s="5"/>
    </row>
    <row r="1373" spans="2:6">
      <c r="B1373" s="24"/>
      <c r="C1373" s="5" t="s">
        <v>50</v>
      </c>
      <c r="D1373" s="5">
        <f>SUM(D1371:D1372)</f>
        <v>420</v>
      </c>
      <c r="E1373" s="23"/>
      <c r="F1373" s="5">
        <f>B1371+D1373-E1371</f>
        <v>-2380</v>
      </c>
    </row>
    <row r="1376" spans="2:6" ht="18.75">
      <c r="B1376" s="71" t="s">
        <v>427</v>
      </c>
      <c r="C1376" s="71"/>
      <c r="D1376" s="71"/>
      <c r="E1376" s="71"/>
      <c r="F1376" s="71"/>
    </row>
    <row r="1377" spans="2:6">
      <c r="B1377" s="5" t="s">
        <v>2</v>
      </c>
      <c r="C1377" s="5" t="s">
        <v>3</v>
      </c>
      <c r="D1377" s="5" t="s">
        <v>4</v>
      </c>
      <c r="E1377" s="5" t="s">
        <v>5</v>
      </c>
      <c r="F1377" s="5" t="s">
        <v>141</v>
      </c>
    </row>
    <row r="1378" spans="2:6">
      <c r="B1378" s="27">
        <f>F1373</f>
        <v>-2380</v>
      </c>
      <c r="C1378" s="5" t="s">
        <v>8</v>
      </c>
      <c r="D1378" s="5">
        <v>350</v>
      </c>
      <c r="E1378" s="22"/>
      <c r="F1378" s="5"/>
    </row>
    <row r="1379" spans="2:6">
      <c r="B1379" s="27"/>
      <c r="C1379" s="5" t="s">
        <v>395</v>
      </c>
      <c r="D1379" s="5">
        <v>70</v>
      </c>
      <c r="E1379" s="22"/>
      <c r="F1379" s="5"/>
    </row>
    <row r="1380" spans="2:6">
      <c r="B1380" s="24"/>
      <c r="C1380" s="5" t="s">
        <v>50</v>
      </c>
      <c r="D1380" s="5">
        <f>SUM(D1378:D1379)</f>
        <v>420</v>
      </c>
      <c r="E1380" s="23"/>
      <c r="F1380" s="5">
        <f>B1378+D1380-E1378</f>
        <v>-1960</v>
      </c>
    </row>
    <row r="1383" spans="2:6" ht="18.75">
      <c r="B1383" s="71" t="s">
        <v>428</v>
      </c>
      <c r="C1383" s="71"/>
      <c r="D1383" s="71"/>
      <c r="E1383" s="71"/>
      <c r="F1383" s="71"/>
    </row>
    <row r="1384" spans="2:6">
      <c r="B1384" s="5" t="s">
        <v>2</v>
      </c>
      <c r="C1384" s="5" t="s">
        <v>3</v>
      </c>
      <c r="D1384" s="5" t="s">
        <v>4</v>
      </c>
      <c r="E1384" s="5" t="s">
        <v>5</v>
      </c>
      <c r="F1384" s="5" t="s">
        <v>141</v>
      </c>
    </row>
    <row r="1385" spans="2:6">
      <c r="B1385" s="27">
        <f>F1380</f>
        <v>-1960</v>
      </c>
      <c r="C1385" s="5" t="s">
        <v>8</v>
      </c>
      <c r="D1385" s="5">
        <v>350</v>
      </c>
      <c r="E1385" s="22"/>
      <c r="F1385" s="5"/>
    </row>
    <row r="1386" spans="2:6">
      <c r="B1386" s="27"/>
      <c r="C1386" s="5" t="s">
        <v>395</v>
      </c>
      <c r="D1386" s="5">
        <v>70</v>
      </c>
      <c r="E1386" s="22"/>
      <c r="F1386" s="5"/>
    </row>
    <row r="1387" spans="2:6">
      <c r="B1387" s="24"/>
      <c r="C1387" s="5" t="s">
        <v>50</v>
      </c>
      <c r="D1387" s="5">
        <f>SUM(D1385:D1386)</f>
        <v>420</v>
      </c>
      <c r="E1387" s="23"/>
      <c r="F1387" s="5">
        <f>B1385+D1387-E1385</f>
        <v>-1540</v>
      </c>
    </row>
    <row r="1390" spans="2:6" ht="18.75">
      <c r="B1390" s="71" t="s">
        <v>429</v>
      </c>
      <c r="C1390" s="71"/>
      <c r="D1390" s="71"/>
      <c r="E1390" s="71"/>
      <c r="F1390" s="71"/>
    </row>
    <row r="1391" spans="2:6">
      <c r="B1391" s="5" t="s">
        <v>2</v>
      </c>
      <c r="C1391" s="5" t="s">
        <v>3</v>
      </c>
      <c r="D1391" s="5" t="s">
        <v>4</v>
      </c>
      <c r="E1391" s="5" t="s">
        <v>5</v>
      </c>
      <c r="F1391" s="5" t="s">
        <v>141</v>
      </c>
    </row>
    <row r="1392" spans="2:6">
      <c r="B1392" s="27">
        <f>F1387</f>
        <v>-1540</v>
      </c>
      <c r="C1392" s="5" t="s">
        <v>8</v>
      </c>
      <c r="D1392" s="5">
        <v>350</v>
      </c>
      <c r="E1392" s="22"/>
      <c r="F1392" s="5"/>
    </row>
    <row r="1393" spans="2:7">
      <c r="B1393" s="27"/>
      <c r="C1393" s="5" t="s">
        <v>395</v>
      </c>
      <c r="D1393" s="5">
        <v>70</v>
      </c>
      <c r="E1393" s="22"/>
      <c r="F1393" s="5"/>
    </row>
    <row r="1394" spans="2:7">
      <c r="B1394" s="24"/>
      <c r="C1394" s="5" t="s">
        <v>50</v>
      </c>
      <c r="D1394" s="5">
        <f>SUM(D1392:D1393)</f>
        <v>420</v>
      </c>
      <c r="E1394" s="23"/>
      <c r="F1394" s="5">
        <f>B1392+D1394-E1392</f>
        <v>-1120</v>
      </c>
    </row>
    <row r="1397" spans="2:7" ht="18.75">
      <c r="B1397" s="71" t="s">
        <v>430</v>
      </c>
      <c r="C1397" s="71"/>
      <c r="D1397" s="71"/>
      <c r="E1397" s="71"/>
      <c r="F1397" s="71"/>
    </row>
    <row r="1398" spans="2:7">
      <c r="B1398" s="5" t="s">
        <v>2</v>
      </c>
      <c r="C1398" s="5" t="s">
        <v>3</v>
      </c>
      <c r="D1398" s="5" t="s">
        <v>4</v>
      </c>
      <c r="E1398" s="5" t="s">
        <v>5</v>
      </c>
      <c r="F1398" s="5" t="s">
        <v>141</v>
      </c>
    </row>
    <row r="1399" spans="2:7">
      <c r="B1399" s="27">
        <f>F1394</f>
        <v>-1120</v>
      </c>
      <c r="C1399" s="5" t="s">
        <v>8</v>
      </c>
      <c r="D1399" s="5">
        <v>350</v>
      </c>
      <c r="E1399" s="22"/>
      <c r="F1399" s="5"/>
    </row>
    <row r="1400" spans="2:7">
      <c r="B1400" s="27"/>
      <c r="C1400" s="5" t="s">
        <v>395</v>
      </c>
      <c r="D1400" s="5">
        <v>70</v>
      </c>
      <c r="E1400" s="22"/>
      <c r="F1400" s="5"/>
    </row>
    <row r="1401" spans="2:7">
      <c r="B1401" s="27"/>
      <c r="C1401" s="5" t="s">
        <v>431</v>
      </c>
      <c r="D1401" s="5">
        <v>400</v>
      </c>
      <c r="E1401" s="22"/>
      <c r="F1401" s="5"/>
    </row>
    <row r="1402" spans="2:7">
      <c r="B1402" s="27"/>
      <c r="C1402" s="5" t="s">
        <v>432</v>
      </c>
      <c r="D1402" s="5">
        <v>50</v>
      </c>
      <c r="E1402" s="22"/>
      <c r="F1402" s="5"/>
      <c r="G1402" s="45">
        <v>140</v>
      </c>
    </row>
    <row r="1403" spans="2:7">
      <c r="B1403" s="24"/>
      <c r="C1403" s="5" t="s">
        <v>50</v>
      </c>
      <c r="D1403" s="5">
        <f>SUM(D1399:D1402)</f>
        <v>870</v>
      </c>
      <c r="E1403" s="23"/>
      <c r="F1403" s="5">
        <f>B1399+D1403-E1399</f>
        <v>-250</v>
      </c>
      <c r="G1403" s="45">
        <f>F1403-G1402</f>
        <v>-390</v>
      </c>
    </row>
    <row r="1406" spans="2:7" ht="18.75">
      <c r="B1406" s="71" t="s">
        <v>433</v>
      </c>
      <c r="C1406" s="71"/>
      <c r="D1406" s="71"/>
      <c r="E1406" s="71"/>
      <c r="F1406" s="71"/>
    </row>
    <row r="1407" spans="2:7">
      <c r="B1407" s="5" t="s">
        <v>2</v>
      </c>
      <c r="C1407" s="5" t="s">
        <v>3</v>
      </c>
      <c r="D1407" s="5" t="s">
        <v>4</v>
      </c>
      <c r="E1407" s="5" t="s">
        <v>5</v>
      </c>
      <c r="F1407" s="5" t="s">
        <v>141</v>
      </c>
      <c r="G1407" s="45">
        <v>140</v>
      </c>
    </row>
    <row r="1408" spans="2:7">
      <c r="B1408" s="27">
        <f>F1403</f>
        <v>-250</v>
      </c>
      <c r="C1408" s="5" t="s">
        <v>8</v>
      </c>
      <c r="D1408" s="5">
        <v>350</v>
      </c>
      <c r="E1408" s="22">
        <v>3000</v>
      </c>
      <c r="F1408" s="5"/>
    </row>
    <row r="1409" spans="2:7">
      <c r="B1409" s="27"/>
      <c r="C1409" s="5" t="s">
        <v>395</v>
      </c>
      <c r="D1409" s="5">
        <v>70</v>
      </c>
      <c r="E1409" s="22"/>
      <c r="F1409" s="5"/>
    </row>
    <row r="1410" spans="2:7">
      <c r="B1410" s="24"/>
      <c r="C1410" s="5" t="s">
        <v>50</v>
      </c>
      <c r="D1410" s="5">
        <f>SUM(D1408:D1409)</f>
        <v>420</v>
      </c>
      <c r="E1410" s="23"/>
      <c r="F1410" s="5">
        <f>B1408+D1410-E1408</f>
        <v>-2830</v>
      </c>
      <c r="G1410" s="45">
        <f>F1410-G1407</f>
        <v>-2970</v>
      </c>
    </row>
    <row r="1413" spans="2:7" ht="18.75">
      <c r="B1413" s="71" t="s">
        <v>434</v>
      </c>
      <c r="C1413" s="71"/>
      <c r="D1413" s="71"/>
      <c r="E1413" s="71"/>
      <c r="F1413" s="71"/>
    </row>
    <row r="1414" spans="2:7">
      <c r="B1414" s="5" t="s">
        <v>2</v>
      </c>
      <c r="C1414" s="5" t="s">
        <v>3</v>
      </c>
      <c r="D1414" s="5" t="s">
        <v>4</v>
      </c>
      <c r="E1414" s="5" t="s">
        <v>5</v>
      </c>
      <c r="F1414" s="5" t="s">
        <v>141</v>
      </c>
      <c r="G1414" s="45">
        <v>140</v>
      </c>
    </row>
    <row r="1415" spans="2:7">
      <c r="B1415" s="27">
        <f>F1410</f>
        <v>-2830</v>
      </c>
      <c r="C1415" s="5" t="s">
        <v>8</v>
      </c>
      <c r="D1415" s="5">
        <v>350</v>
      </c>
      <c r="E1415" s="22"/>
      <c r="F1415" s="5"/>
    </row>
    <row r="1416" spans="2:7">
      <c r="B1416" s="27"/>
      <c r="C1416" s="5" t="s">
        <v>396</v>
      </c>
      <c r="D1416" s="5">
        <v>70</v>
      </c>
      <c r="E1416" s="22"/>
      <c r="F1416" s="5"/>
    </row>
    <row r="1417" spans="2:7">
      <c r="B1417" s="27"/>
      <c r="C1417" s="5" t="s">
        <v>435</v>
      </c>
      <c r="D1417" s="5">
        <v>40</v>
      </c>
      <c r="E1417" s="22"/>
      <c r="F1417" s="5"/>
    </row>
    <row r="1418" spans="2:7">
      <c r="B1418" s="24"/>
      <c r="C1418" s="5" t="s">
        <v>50</v>
      </c>
      <c r="D1418" s="5">
        <f>SUM(D1415:D1417)</f>
        <v>460</v>
      </c>
      <c r="E1418" s="23"/>
      <c r="F1418" s="5">
        <f>B1415+D1418-E1415</f>
        <v>-2370</v>
      </c>
      <c r="G1418" s="45">
        <f>F1418-G1414</f>
        <v>-2510</v>
      </c>
    </row>
    <row r="1421" spans="2:7" ht="18.75">
      <c r="B1421" s="71" t="s">
        <v>436</v>
      </c>
      <c r="C1421" s="71"/>
      <c r="D1421" s="71"/>
      <c r="E1421" s="71"/>
      <c r="F1421" s="71"/>
    </row>
    <row r="1422" spans="2:7">
      <c r="B1422" s="5" t="s">
        <v>2</v>
      </c>
      <c r="C1422" s="5" t="s">
        <v>3</v>
      </c>
      <c r="D1422" s="5" t="s">
        <v>4</v>
      </c>
      <c r="E1422" s="5" t="s">
        <v>5</v>
      </c>
      <c r="F1422" s="5" t="s">
        <v>141</v>
      </c>
      <c r="G1422" s="45">
        <v>140</v>
      </c>
    </row>
    <row r="1423" spans="2:7">
      <c r="B1423" s="27">
        <f>F1418</f>
        <v>-2370</v>
      </c>
      <c r="C1423" s="5" t="s">
        <v>8</v>
      </c>
      <c r="D1423" s="5">
        <v>350</v>
      </c>
      <c r="E1423" s="22"/>
      <c r="F1423" s="5"/>
    </row>
    <row r="1424" spans="2:7">
      <c r="B1424" s="27"/>
      <c r="C1424" s="5" t="s">
        <v>396</v>
      </c>
      <c r="D1424" s="5">
        <v>70</v>
      </c>
      <c r="E1424" s="22"/>
      <c r="F1424" s="5"/>
    </row>
    <row r="1425" spans="2:7">
      <c r="B1425" s="27"/>
      <c r="C1425" s="5" t="s">
        <v>435</v>
      </c>
      <c r="D1425" s="5">
        <v>40</v>
      </c>
      <c r="E1425" s="22"/>
      <c r="F1425" s="5"/>
    </row>
    <row r="1426" spans="2:7">
      <c r="B1426" s="24"/>
      <c r="C1426" s="5" t="s">
        <v>50</v>
      </c>
      <c r="D1426" s="5">
        <f>SUM(D1423:D1425)</f>
        <v>460</v>
      </c>
      <c r="E1426" s="23"/>
      <c r="F1426" s="5">
        <f>B1423+D1426-E1423</f>
        <v>-1910</v>
      </c>
      <c r="G1426" s="45">
        <f>F1426-G1422</f>
        <v>-2050</v>
      </c>
    </row>
    <row r="1429" spans="2:7" ht="18.75">
      <c r="B1429" s="71" t="s">
        <v>437</v>
      </c>
      <c r="C1429" s="71"/>
      <c r="D1429" s="71"/>
      <c r="E1429" s="71"/>
      <c r="F1429" s="71"/>
    </row>
    <row r="1430" spans="2:7">
      <c r="B1430" s="5" t="s">
        <v>2</v>
      </c>
      <c r="C1430" s="5" t="s">
        <v>3</v>
      </c>
      <c r="D1430" s="5" t="s">
        <v>4</v>
      </c>
      <c r="E1430" s="5" t="s">
        <v>5</v>
      </c>
      <c r="F1430" s="5" t="s">
        <v>141</v>
      </c>
      <c r="G1430" s="45">
        <v>140</v>
      </c>
    </row>
    <row r="1431" spans="2:7">
      <c r="B1431" s="27">
        <f>F1426</f>
        <v>-1910</v>
      </c>
      <c r="C1431" s="5" t="s">
        <v>8</v>
      </c>
      <c r="D1431" s="5">
        <v>350</v>
      </c>
      <c r="E1431" s="22"/>
      <c r="F1431" s="5"/>
    </row>
    <row r="1432" spans="2:7">
      <c r="B1432" s="27"/>
      <c r="C1432" s="5" t="s">
        <v>396</v>
      </c>
      <c r="D1432" s="5">
        <v>70</v>
      </c>
      <c r="E1432" s="22"/>
      <c r="F1432" s="5"/>
    </row>
    <row r="1433" spans="2:7">
      <c r="B1433" s="27"/>
      <c r="C1433" s="5" t="s">
        <v>435</v>
      </c>
      <c r="D1433" s="5">
        <v>40</v>
      </c>
      <c r="E1433" s="22"/>
      <c r="F1433" s="5"/>
    </row>
    <row r="1434" spans="2:7">
      <c r="B1434" s="27"/>
      <c r="C1434" s="5" t="s">
        <v>438</v>
      </c>
      <c r="D1434" s="5">
        <v>100</v>
      </c>
      <c r="E1434" s="22"/>
      <c r="F1434" s="5"/>
    </row>
    <row r="1435" spans="2:7">
      <c r="B1435" s="24"/>
      <c r="C1435" s="5" t="s">
        <v>50</v>
      </c>
      <c r="D1435" s="5">
        <f>SUM(D1431:D1434)</f>
        <v>560</v>
      </c>
      <c r="E1435" s="23"/>
      <c r="F1435" s="5">
        <f>B1431+D1435-E1431</f>
        <v>-1350</v>
      </c>
      <c r="G1435" s="45">
        <f>F1435-G1430</f>
        <v>-1490</v>
      </c>
    </row>
    <row r="1438" spans="2:7" ht="18.75">
      <c r="B1438" s="71" t="s">
        <v>439</v>
      </c>
      <c r="C1438" s="71"/>
      <c r="D1438" s="71"/>
      <c r="E1438" s="71"/>
      <c r="F1438" s="71"/>
    </row>
    <row r="1439" spans="2:7">
      <c r="B1439" s="5" t="s">
        <v>2</v>
      </c>
      <c r="C1439" s="5" t="s">
        <v>3</v>
      </c>
      <c r="D1439" s="5" t="s">
        <v>4</v>
      </c>
      <c r="E1439" s="5" t="s">
        <v>5</v>
      </c>
      <c r="F1439" s="5" t="s">
        <v>141</v>
      </c>
      <c r="G1439" s="45">
        <v>140</v>
      </c>
    </row>
    <row r="1440" spans="2:7">
      <c r="B1440" s="27">
        <f>F1435</f>
        <v>-1350</v>
      </c>
      <c r="C1440" s="5" t="s">
        <v>8</v>
      </c>
      <c r="D1440" s="5">
        <v>350</v>
      </c>
      <c r="E1440" s="22"/>
      <c r="F1440" s="5"/>
    </row>
    <row r="1441" spans="2:7">
      <c r="B1441" s="27"/>
      <c r="C1441" s="5" t="s">
        <v>396</v>
      </c>
      <c r="D1441" s="5">
        <v>70</v>
      </c>
      <c r="E1441" s="22"/>
      <c r="F1441" s="5"/>
    </row>
    <row r="1442" spans="2:7">
      <c r="B1442" s="27"/>
      <c r="C1442" s="5" t="s">
        <v>435</v>
      </c>
      <c r="D1442" s="5">
        <v>40</v>
      </c>
      <c r="E1442" s="22"/>
      <c r="F1442" s="5"/>
    </row>
    <row r="1443" spans="2:7">
      <c r="B1443" s="24"/>
      <c r="C1443" s="5" t="s">
        <v>50</v>
      </c>
      <c r="D1443" s="5">
        <f>SUM(D1440:D1442)</f>
        <v>460</v>
      </c>
      <c r="E1443" s="23"/>
      <c r="F1443" s="5">
        <f>B1440+D1443-E1440</f>
        <v>-890</v>
      </c>
      <c r="G1443" s="45">
        <f>F1443-G1439</f>
        <v>-1030</v>
      </c>
    </row>
    <row r="1446" spans="2:7" ht="18.75">
      <c r="B1446" s="71" t="s">
        <v>440</v>
      </c>
      <c r="C1446" s="71"/>
      <c r="D1446" s="71"/>
      <c r="E1446" s="71"/>
      <c r="F1446" s="71"/>
    </row>
    <row r="1447" spans="2:7">
      <c r="B1447" s="5" t="s">
        <v>2</v>
      </c>
      <c r="C1447" s="5" t="s">
        <v>3</v>
      </c>
      <c r="D1447" s="5" t="s">
        <v>4</v>
      </c>
      <c r="E1447" s="5" t="s">
        <v>5</v>
      </c>
      <c r="F1447" s="5" t="s">
        <v>141</v>
      </c>
      <c r="G1447" s="45">
        <v>140</v>
      </c>
    </row>
    <row r="1448" spans="2:7">
      <c r="B1448" s="27">
        <f>F1443</f>
        <v>-890</v>
      </c>
      <c r="C1448" s="5" t="s">
        <v>8</v>
      </c>
      <c r="D1448" s="5">
        <v>350</v>
      </c>
      <c r="E1448" s="22">
        <v>2000</v>
      </c>
      <c r="F1448" s="5"/>
    </row>
    <row r="1449" spans="2:7">
      <c r="B1449" s="27"/>
      <c r="C1449" s="5" t="s">
        <v>396</v>
      </c>
      <c r="D1449" s="5">
        <v>70</v>
      </c>
      <c r="E1449" s="22"/>
      <c r="F1449" s="5"/>
    </row>
    <row r="1450" spans="2:7">
      <c r="B1450" s="27"/>
      <c r="C1450" s="5" t="s">
        <v>435</v>
      </c>
      <c r="D1450" s="5">
        <v>40</v>
      </c>
      <c r="E1450" s="22"/>
      <c r="F1450" s="5"/>
    </row>
    <row r="1451" spans="2:7">
      <c r="B1451" s="24"/>
      <c r="C1451" s="5" t="s">
        <v>50</v>
      </c>
      <c r="D1451" s="5">
        <f>SUM(D1448:D1450)</f>
        <v>460</v>
      </c>
      <c r="E1451" s="23"/>
      <c r="F1451" s="5">
        <f>B1448+D1451-E1448</f>
        <v>-2430</v>
      </c>
      <c r="G1451" s="45">
        <f>F1451-G1447</f>
        <v>-2570</v>
      </c>
    </row>
    <row r="1454" spans="2:7" ht="18.75">
      <c r="B1454" s="71" t="s">
        <v>441</v>
      </c>
      <c r="C1454" s="71"/>
      <c r="D1454" s="71"/>
      <c r="E1454" s="71"/>
      <c r="F1454" s="71"/>
    </row>
    <row r="1455" spans="2:7">
      <c r="B1455" s="5" t="s">
        <v>2</v>
      </c>
      <c r="C1455" s="5" t="s">
        <v>3</v>
      </c>
      <c r="D1455" s="5" t="s">
        <v>4</v>
      </c>
      <c r="E1455" s="5" t="s">
        <v>5</v>
      </c>
      <c r="F1455" s="5" t="s">
        <v>141</v>
      </c>
      <c r="G1455" s="45">
        <v>140</v>
      </c>
    </row>
    <row r="1456" spans="2:7">
      <c r="B1456" s="27">
        <f>F1451</f>
        <v>-2430</v>
      </c>
      <c r="C1456" s="5" t="s">
        <v>8</v>
      </c>
      <c r="D1456" s="5">
        <v>350</v>
      </c>
      <c r="E1456" s="22"/>
      <c r="F1456" s="5"/>
    </row>
    <row r="1457" spans="2:7">
      <c r="B1457" s="27"/>
      <c r="C1457" s="5" t="s">
        <v>396</v>
      </c>
      <c r="D1457" s="5">
        <v>70</v>
      </c>
      <c r="E1457" s="22"/>
      <c r="F1457" s="5"/>
    </row>
    <row r="1458" spans="2:7">
      <c r="B1458" s="27"/>
      <c r="C1458" s="5" t="s">
        <v>172</v>
      </c>
      <c r="D1458" s="5">
        <v>240</v>
      </c>
      <c r="E1458" s="22"/>
      <c r="F1458" s="5"/>
    </row>
    <row r="1459" spans="2:7">
      <c r="B1459" s="27"/>
      <c r="C1459" s="5" t="s">
        <v>435</v>
      </c>
      <c r="D1459" s="5">
        <v>40</v>
      </c>
      <c r="E1459" s="22"/>
      <c r="F1459" s="5"/>
    </row>
    <row r="1460" spans="2:7">
      <c r="B1460" s="24"/>
      <c r="C1460" s="5" t="s">
        <v>50</v>
      </c>
      <c r="D1460" s="5">
        <f>SUM(D1456:D1459)</f>
        <v>700</v>
      </c>
      <c r="E1460" s="23"/>
      <c r="F1460" s="5">
        <f>B1456+D1460-E1456</f>
        <v>-1730</v>
      </c>
      <c r="G1460" s="45">
        <f>F1460-G1455</f>
        <v>-1870</v>
      </c>
    </row>
    <row r="1463" spans="2:7" ht="18.75">
      <c r="B1463" s="71" t="s">
        <v>442</v>
      </c>
      <c r="C1463" s="71"/>
      <c r="D1463" s="71"/>
      <c r="E1463" s="71"/>
      <c r="F1463" s="71"/>
    </row>
    <row r="1464" spans="2:7">
      <c r="B1464" s="5" t="s">
        <v>2</v>
      </c>
      <c r="C1464" s="5" t="s">
        <v>3</v>
      </c>
      <c r="D1464" s="5" t="s">
        <v>4</v>
      </c>
      <c r="E1464" s="5" t="s">
        <v>5</v>
      </c>
      <c r="F1464" s="5" t="s">
        <v>141</v>
      </c>
      <c r="G1464" s="45">
        <v>140</v>
      </c>
    </row>
    <row r="1465" spans="2:7">
      <c r="B1465" s="27">
        <f>F1460</f>
        <v>-1730</v>
      </c>
      <c r="C1465" s="5" t="s">
        <v>8</v>
      </c>
      <c r="D1465" s="5">
        <v>350</v>
      </c>
      <c r="E1465" s="22"/>
      <c r="F1465" s="5"/>
    </row>
    <row r="1466" spans="2:7">
      <c r="B1466" s="27"/>
      <c r="C1466" s="5" t="s">
        <v>443</v>
      </c>
      <c r="D1466" s="5">
        <v>120</v>
      </c>
      <c r="E1466" s="22"/>
      <c r="F1466" s="5"/>
    </row>
    <row r="1467" spans="2:7">
      <c r="B1467" s="27"/>
      <c r="C1467" s="5" t="s">
        <v>444</v>
      </c>
      <c r="D1467" s="5">
        <v>800</v>
      </c>
      <c r="E1467" s="22"/>
      <c r="F1467" s="5"/>
    </row>
    <row r="1468" spans="2:7">
      <c r="B1468" s="24"/>
      <c r="C1468" s="5" t="s">
        <v>50</v>
      </c>
      <c r="D1468" s="5">
        <f>SUM(D1465:D1467)</f>
        <v>1270</v>
      </c>
      <c r="E1468" s="23"/>
      <c r="F1468" s="5">
        <f>B1465+D1468-E1465</f>
        <v>-460</v>
      </c>
      <c r="G1468" s="45">
        <f>F1468-G1464</f>
        <v>-600</v>
      </c>
    </row>
    <row r="1470" spans="2:7" ht="18.75">
      <c r="D1470" s="56"/>
    </row>
    <row r="1471" spans="2:7" ht="18.75">
      <c r="B1471" s="89" t="s">
        <v>446</v>
      </c>
      <c r="C1471" s="90"/>
      <c r="D1471" s="90"/>
      <c r="E1471" s="90"/>
      <c r="F1471" s="90"/>
      <c r="G1471" s="90"/>
    </row>
    <row r="1472" spans="2:7">
      <c r="B1472" s="5" t="s">
        <v>2</v>
      </c>
      <c r="C1472" s="5" t="s">
        <v>3</v>
      </c>
      <c r="D1472" s="5" t="s">
        <v>4</v>
      </c>
      <c r="E1472" s="5" t="s">
        <v>5</v>
      </c>
      <c r="F1472" s="5" t="s">
        <v>141</v>
      </c>
      <c r="G1472" s="45">
        <v>140</v>
      </c>
    </row>
    <row r="1473" spans="2:7">
      <c r="B1473" s="27">
        <f>F1468</f>
        <v>-460</v>
      </c>
      <c r="C1473" s="5" t="s">
        <v>8</v>
      </c>
      <c r="D1473" s="5">
        <v>300</v>
      </c>
      <c r="E1473" s="22"/>
      <c r="F1473" s="5"/>
    </row>
    <row r="1474" spans="2:7">
      <c r="B1474" s="27"/>
      <c r="C1474" s="5" t="s">
        <v>445</v>
      </c>
      <c r="D1474" s="5">
        <v>550</v>
      </c>
      <c r="E1474" s="22"/>
      <c r="F1474" s="5"/>
    </row>
    <row r="1475" spans="2:7">
      <c r="B1475" s="27"/>
      <c r="C1475" s="5" t="s">
        <v>158</v>
      </c>
      <c r="D1475" s="5">
        <v>100</v>
      </c>
      <c r="E1475" s="22"/>
      <c r="F1475" s="5"/>
    </row>
    <row r="1476" spans="2:7">
      <c r="B1476" s="24"/>
      <c r="C1476" s="5" t="s">
        <v>50</v>
      </c>
      <c r="D1476" s="5">
        <f>SUM(D1472:D1475)</f>
        <v>950</v>
      </c>
      <c r="E1476" s="23"/>
      <c r="F1476" s="5">
        <f>B1473+D1476-E1473</f>
        <v>490</v>
      </c>
      <c r="G1476" s="45">
        <f>F1476-G1472</f>
        <v>350</v>
      </c>
    </row>
    <row r="1478" spans="2:7" ht="15.75" thickBot="1"/>
    <row r="1479" spans="2:7" ht="18.75">
      <c r="B1479" s="86" t="s">
        <v>447</v>
      </c>
      <c r="C1479" s="87"/>
      <c r="D1479" s="87"/>
      <c r="E1479" s="87"/>
      <c r="F1479" s="87"/>
      <c r="G1479" s="88"/>
    </row>
    <row r="1480" spans="2:7">
      <c r="B1480" s="66" t="s">
        <v>2</v>
      </c>
      <c r="C1480" s="5" t="s">
        <v>3</v>
      </c>
      <c r="D1480" s="5" t="s">
        <v>4</v>
      </c>
      <c r="E1480" s="5" t="s">
        <v>5</v>
      </c>
      <c r="F1480" s="5" t="s">
        <v>141</v>
      </c>
      <c r="G1480" s="49">
        <v>140</v>
      </c>
    </row>
    <row r="1481" spans="2:7">
      <c r="B1481" s="50">
        <f>F1476</f>
        <v>490</v>
      </c>
      <c r="C1481" s="5" t="s">
        <v>8</v>
      </c>
      <c r="D1481" s="5">
        <v>300</v>
      </c>
      <c r="E1481" s="22">
        <v>3000</v>
      </c>
      <c r="F1481" s="5"/>
      <c r="G1481" s="49"/>
    </row>
    <row r="1482" spans="2:7">
      <c r="B1482" s="50"/>
      <c r="C1482" s="5" t="s">
        <v>448</v>
      </c>
      <c r="D1482" s="5">
        <v>80</v>
      </c>
      <c r="E1482" s="22"/>
      <c r="F1482" s="5"/>
      <c r="G1482" s="49"/>
    </row>
    <row r="1483" spans="2:7">
      <c r="B1483" s="50"/>
      <c r="C1483" s="5" t="s">
        <v>449</v>
      </c>
      <c r="D1483" s="5">
        <v>1150</v>
      </c>
      <c r="E1483" s="22"/>
      <c r="F1483" s="5"/>
      <c r="G1483" s="49"/>
    </row>
    <row r="1484" spans="2:7" ht="15.75" thickBot="1">
      <c r="B1484" s="51"/>
      <c r="C1484" s="52" t="s">
        <v>50</v>
      </c>
      <c r="D1484" s="52">
        <f>SUM(D1480:D1483)</f>
        <v>1530</v>
      </c>
      <c r="E1484" s="67"/>
      <c r="F1484" s="52">
        <f>B1481+D1484-E1481</f>
        <v>-980</v>
      </c>
      <c r="G1484" s="53">
        <f>F1484-G1480</f>
        <v>-1120</v>
      </c>
    </row>
    <row r="1486" spans="2:7" ht="15.75" thickBot="1"/>
    <row r="1487" spans="2:7" ht="18.75">
      <c r="B1487" s="86" t="s">
        <v>450</v>
      </c>
      <c r="C1487" s="87"/>
      <c r="D1487" s="87"/>
      <c r="E1487" s="87"/>
      <c r="F1487" s="87"/>
      <c r="G1487" s="88"/>
    </row>
    <row r="1488" spans="2:7">
      <c r="B1488" s="66" t="s">
        <v>2</v>
      </c>
      <c r="C1488" s="5" t="s">
        <v>3</v>
      </c>
      <c r="D1488" s="5" t="s">
        <v>4</v>
      </c>
      <c r="E1488" s="5" t="s">
        <v>5</v>
      </c>
      <c r="F1488" s="5" t="s">
        <v>141</v>
      </c>
      <c r="G1488" s="49">
        <v>140</v>
      </c>
    </row>
    <row r="1489" spans="2:7">
      <c r="B1489" s="50">
        <f>F1484</f>
        <v>-980</v>
      </c>
      <c r="C1489" s="5" t="s">
        <v>8</v>
      </c>
      <c r="D1489" s="5">
        <v>350</v>
      </c>
      <c r="E1489" s="22"/>
      <c r="F1489" s="5"/>
      <c r="G1489" s="49"/>
    </row>
    <row r="1490" spans="2:7">
      <c r="B1490" s="50"/>
      <c r="C1490" s="5" t="s">
        <v>451</v>
      </c>
      <c r="D1490" s="5">
        <v>200</v>
      </c>
      <c r="E1490" s="22"/>
      <c r="F1490" s="5"/>
      <c r="G1490" s="49"/>
    </row>
    <row r="1491" spans="2:7">
      <c r="B1491" s="50"/>
      <c r="C1491" s="5" t="s">
        <v>452</v>
      </c>
      <c r="D1491" s="5">
        <v>120</v>
      </c>
      <c r="E1491" s="22"/>
      <c r="F1491" s="5"/>
      <c r="G1491" s="49"/>
    </row>
    <row r="1492" spans="2:7">
      <c r="B1492" s="54"/>
      <c r="C1492" s="11" t="s">
        <v>453</v>
      </c>
      <c r="D1492" s="11">
        <v>20</v>
      </c>
      <c r="E1492" s="68"/>
      <c r="F1492" s="11"/>
      <c r="G1492" s="49"/>
    </row>
    <row r="1493" spans="2:7">
      <c r="B1493" s="54"/>
      <c r="C1493" s="11" t="s">
        <v>362</v>
      </c>
      <c r="D1493" s="11">
        <v>300</v>
      </c>
      <c r="E1493" s="68"/>
      <c r="F1493" s="11"/>
      <c r="G1493" s="49"/>
    </row>
    <row r="1494" spans="2:7" ht="15.75" thickBot="1">
      <c r="B1494" s="51"/>
      <c r="C1494" s="52" t="s">
        <v>50</v>
      </c>
      <c r="D1494" s="52">
        <f>SUM(D1488:D1493)</f>
        <v>990</v>
      </c>
      <c r="E1494" s="67"/>
      <c r="F1494" s="52">
        <f>B1489+D1494-E1489</f>
        <v>10</v>
      </c>
      <c r="G1494" s="53">
        <f>F1494-G1488</f>
        <v>-130</v>
      </c>
    </row>
    <row r="1496" spans="2:7" ht="15.75" thickBot="1"/>
    <row r="1497" spans="2:7" ht="18.75">
      <c r="B1497" s="86" t="s">
        <v>454</v>
      </c>
      <c r="C1497" s="87"/>
      <c r="D1497" s="87"/>
      <c r="E1497" s="87"/>
      <c r="F1497" s="87"/>
      <c r="G1497" s="88"/>
    </row>
    <row r="1498" spans="2:7">
      <c r="B1498" s="66" t="s">
        <v>2</v>
      </c>
      <c r="C1498" s="5" t="s">
        <v>3</v>
      </c>
      <c r="D1498" s="5" t="s">
        <v>4</v>
      </c>
      <c r="E1498" s="5" t="s">
        <v>5</v>
      </c>
      <c r="F1498" s="5" t="s">
        <v>141</v>
      </c>
      <c r="G1498" s="49">
        <v>140</v>
      </c>
    </row>
    <row r="1499" spans="2:7">
      <c r="B1499" s="50">
        <f>F1494</f>
        <v>10</v>
      </c>
      <c r="C1499" s="5" t="s">
        <v>8</v>
      </c>
      <c r="D1499" s="5">
        <v>350</v>
      </c>
      <c r="E1499" s="22"/>
      <c r="F1499" s="5"/>
      <c r="G1499" s="49"/>
    </row>
    <row r="1500" spans="2:7" ht="15.75" thickBot="1">
      <c r="B1500" s="51"/>
      <c r="C1500" s="52" t="s">
        <v>50</v>
      </c>
      <c r="D1500" s="52">
        <f>SUM(D1498:D1499)</f>
        <v>350</v>
      </c>
      <c r="E1500" s="67"/>
      <c r="F1500" s="52">
        <f>B1499+D1500-E1499</f>
        <v>360</v>
      </c>
      <c r="G1500" s="53">
        <f>F1500-G1498</f>
        <v>220</v>
      </c>
    </row>
    <row r="1502" spans="2:7" ht="15.75" thickBot="1"/>
    <row r="1503" spans="2:7" ht="18.75">
      <c r="B1503" s="86" t="s">
        <v>455</v>
      </c>
      <c r="C1503" s="87"/>
      <c r="D1503" s="87"/>
      <c r="E1503" s="87"/>
      <c r="F1503" s="87"/>
      <c r="G1503" s="88"/>
    </row>
    <row r="1504" spans="2:7">
      <c r="B1504" s="66" t="s">
        <v>2</v>
      </c>
      <c r="C1504" s="5" t="s">
        <v>3</v>
      </c>
      <c r="D1504" s="5" t="s">
        <v>4</v>
      </c>
      <c r="E1504" s="5" t="s">
        <v>5</v>
      </c>
      <c r="F1504" s="5" t="s">
        <v>141</v>
      </c>
      <c r="G1504" s="49">
        <v>140</v>
      </c>
    </row>
    <row r="1505" spans="2:7">
      <c r="B1505" s="50">
        <f>F1500</f>
        <v>360</v>
      </c>
      <c r="C1505" s="5" t="s">
        <v>8</v>
      </c>
      <c r="D1505" s="5">
        <v>350</v>
      </c>
      <c r="E1505" s="22"/>
      <c r="F1505" s="5"/>
      <c r="G1505" s="49"/>
    </row>
    <row r="1506" spans="2:7" ht="15.75" thickBot="1">
      <c r="B1506" s="51"/>
      <c r="C1506" s="52" t="s">
        <v>50</v>
      </c>
      <c r="D1506" s="52">
        <f>SUM(D1504:D1505)</f>
        <v>350</v>
      </c>
      <c r="E1506" s="67"/>
      <c r="F1506" s="52">
        <f>B1505+D1506-E1505</f>
        <v>710</v>
      </c>
      <c r="G1506" s="53">
        <f>F1506-G1504</f>
        <v>570</v>
      </c>
    </row>
    <row r="1508" spans="2:7" ht="15.75" thickBot="1"/>
    <row r="1509" spans="2:7" ht="18.75">
      <c r="B1509" s="86" t="s">
        <v>456</v>
      </c>
      <c r="C1509" s="87"/>
      <c r="D1509" s="87"/>
      <c r="E1509" s="87"/>
      <c r="F1509" s="87"/>
      <c r="G1509" s="88"/>
    </row>
    <row r="1510" spans="2:7">
      <c r="B1510" s="66" t="s">
        <v>2</v>
      </c>
      <c r="C1510" s="5" t="s">
        <v>3</v>
      </c>
      <c r="D1510" s="5" t="s">
        <v>4</v>
      </c>
      <c r="E1510" s="5" t="s">
        <v>5</v>
      </c>
      <c r="F1510" s="5" t="s">
        <v>141</v>
      </c>
      <c r="G1510" s="49">
        <v>140</v>
      </c>
    </row>
    <row r="1511" spans="2:7">
      <c r="B1511" s="50">
        <f>F1506</f>
        <v>710</v>
      </c>
      <c r="C1511" s="5" t="s">
        <v>8</v>
      </c>
      <c r="D1511" s="5">
        <v>350</v>
      </c>
      <c r="E1511" s="22">
        <v>3000</v>
      </c>
      <c r="F1511" s="5"/>
      <c r="G1511" s="49"/>
    </row>
    <row r="1512" spans="2:7" ht="15.75" thickBot="1">
      <c r="B1512" s="51"/>
      <c r="C1512" s="52" t="s">
        <v>50</v>
      </c>
      <c r="D1512" s="52">
        <f>SUM(D1510:D1511)</f>
        <v>350</v>
      </c>
      <c r="E1512" s="67"/>
      <c r="F1512" s="52">
        <f>B1511+D1512-E1511</f>
        <v>-1940</v>
      </c>
      <c r="G1512" s="53">
        <f>F1512-G1510</f>
        <v>-2080</v>
      </c>
    </row>
    <row r="1514" spans="2:7" ht="15.75" thickBot="1"/>
    <row r="1515" spans="2:7" ht="18.75">
      <c r="B1515" s="86" t="s">
        <v>457</v>
      </c>
      <c r="C1515" s="87"/>
      <c r="D1515" s="87"/>
      <c r="E1515" s="87"/>
      <c r="F1515" s="87"/>
      <c r="G1515" s="88"/>
    </row>
    <row r="1516" spans="2:7">
      <c r="B1516" s="66" t="s">
        <v>2</v>
      </c>
      <c r="C1516" s="5" t="s">
        <v>3</v>
      </c>
      <c r="D1516" s="5" t="s">
        <v>4</v>
      </c>
      <c r="E1516" s="5" t="s">
        <v>5</v>
      </c>
      <c r="F1516" s="5" t="s">
        <v>141</v>
      </c>
      <c r="G1516" s="49">
        <v>140</v>
      </c>
    </row>
    <row r="1517" spans="2:7">
      <c r="B1517" s="50">
        <f>F1512</f>
        <v>-1940</v>
      </c>
      <c r="C1517" s="5" t="s">
        <v>8</v>
      </c>
      <c r="D1517" s="5">
        <v>350</v>
      </c>
      <c r="E1517" s="22">
        <v>5000</v>
      </c>
      <c r="F1517" s="5"/>
      <c r="G1517" s="49"/>
    </row>
    <row r="1518" spans="2:7">
      <c r="B1518" s="54"/>
      <c r="C1518" s="11" t="s">
        <v>458</v>
      </c>
      <c r="D1518" s="11">
        <v>5000</v>
      </c>
      <c r="E1518" s="68"/>
      <c r="F1518" s="11"/>
      <c r="G1518" s="49"/>
    </row>
    <row r="1519" spans="2:7" ht="15.75" thickBot="1">
      <c r="B1519" s="51"/>
      <c r="C1519" s="52" t="s">
        <v>50</v>
      </c>
      <c r="D1519" s="52">
        <f>SUM(D1517:D1518)</f>
        <v>5350</v>
      </c>
      <c r="E1519" s="67"/>
      <c r="F1519" s="52">
        <f>B1517+D1519-E1517</f>
        <v>-1590</v>
      </c>
      <c r="G1519" s="53">
        <f>F1519-G1516</f>
        <v>-1730</v>
      </c>
    </row>
    <row r="1521" spans="2:9" ht="15.75" thickBot="1"/>
    <row r="1522" spans="2:9" ht="18.75">
      <c r="B1522" s="86" t="s">
        <v>459</v>
      </c>
      <c r="C1522" s="87"/>
      <c r="D1522" s="87"/>
      <c r="E1522" s="87"/>
      <c r="F1522" s="87"/>
      <c r="G1522" s="88"/>
    </row>
    <row r="1523" spans="2:9">
      <c r="B1523" s="66" t="s">
        <v>2</v>
      </c>
      <c r="C1523" s="5" t="s">
        <v>3</v>
      </c>
      <c r="D1523" s="5" t="s">
        <v>4</v>
      </c>
      <c r="E1523" s="5" t="s">
        <v>5</v>
      </c>
      <c r="F1523" s="5" t="s">
        <v>141</v>
      </c>
      <c r="G1523" s="49">
        <v>140</v>
      </c>
    </row>
    <row r="1524" spans="2:9">
      <c r="B1524" s="50">
        <f>F1519</f>
        <v>-1590</v>
      </c>
      <c r="C1524" s="5" t="s">
        <v>8</v>
      </c>
      <c r="D1524" s="5">
        <v>350</v>
      </c>
      <c r="E1524" s="22"/>
      <c r="F1524" s="5"/>
      <c r="G1524" s="49"/>
    </row>
    <row r="1525" spans="2:9">
      <c r="B1525" s="54"/>
      <c r="C1525" s="11" t="s">
        <v>362</v>
      </c>
      <c r="D1525" s="11">
        <v>300</v>
      </c>
      <c r="E1525" s="68"/>
      <c r="F1525" s="11"/>
      <c r="G1525" s="49"/>
    </row>
    <row r="1526" spans="2:9" ht="15.75" thickBot="1">
      <c r="B1526" s="51"/>
      <c r="C1526" s="52" t="s">
        <v>50</v>
      </c>
      <c r="D1526" s="52">
        <f>SUM(D1524:D1525)</f>
        <v>650</v>
      </c>
      <c r="E1526" s="67"/>
      <c r="F1526" s="52">
        <f>B1524+D1526-E1524</f>
        <v>-940</v>
      </c>
      <c r="G1526" s="53">
        <f>F1526-G1523</f>
        <v>-1080</v>
      </c>
    </row>
    <row r="1528" spans="2:9" ht="15.75" thickBot="1"/>
    <row r="1529" spans="2:9" ht="18.75">
      <c r="B1529" s="86" t="s">
        <v>460</v>
      </c>
      <c r="C1529" s="87"/>
      <c r="D1529" s="87"/>
      <c r="E1529" s="87"/>
      <c r="F1529" s="87"/>
      <c r="G1529" s="88"/>
    </row>
    <row r="1530" spans="2:9">
      <c r="B1530" s="66" t="s">
        <v>2</v>
      </c>
      <c r="C1530" s="5" t="s">
        <v>3</v>
      </c>
      <c r="D1530" s="5" t="s">
        <v>4</v>
      </c>
      <c r="E1530" s="5" t="s">
        <v>5</v>
      </c>
      <c r="F1530" s="5" t="s">
        <v>141</v>
      </c>
      <c r="G1530" s="49">
        <v>140</v>
      </c>
      <c r="H1530" s="57">
        <v>-6000</v>
      </c>
    </row>
    <row r="1531" spans="2:9">
      <c r="B1531" s="50">
        <f>F1526</f>
        <v>-940</v>
      </c>
      <c r="C1531" s="5" t="s">
        <v>8</v>
      </c>
      <c r="D1531" s="5">
        <v>350</v>
      </c>
      <c r="E1531" s="22"/>
      <c r="F1531" s="5"/>
      <c r="G1531" s="49"/>
      <c r="H1531" s="84" t="s">
        <v>468</v>
      </c>
      <c r="I1531" s="85"/>
    </row>
    <row r="1532" spans="2:9" ht="15.75" thickBot="1">
      <c r="B1532" s="51"/>
      <c r="C1532" s="52" t="s">
        <v>50</v>
      </c>
      <c r="D1532" s="52">
        <f>SUM(D1531:D1531)</f>
        <v>350</v>
      </c>
      <c r="E1532" s="67"/>
      <c r="F1532" s="52">
        <f>B1531+D1532-E1531</f>
        <v>-590</v>
      </c>
      <c r="G1532" s="53">
        <f>F1532-G1530</f>
        <v>-730</v>
      </c>
    </row>
    <row r="1535" spans="2:9" ht="18.75">
      <c r="B1535" s="71" t="s">
        <v>461</v>
      </c>
      <c r="C1535" s="71"/>
      <c r="D1535" s="71"/>
      <c r="E1535" s="71"/>
      <c r="F1535" s="71"/>
      <c r="G1535" s="71"/>
    </row>
    <row r="1536" spans="2:9">
      <c r="B1536" s="2" t="s">
        <v>2</v>
      </c>
      <c r="C1536" s="3" t="s">
        <v>3</v>
      </c>
      <c r="D1536" s="3" t="s">
        <v>4</v>
      </c>
      <c r="E1536" s="3" t="s">
        <v>5</v>
      </c>
      <c r="F1536" s="3" t="s">
        <v>141</v>
      </c>
      <c r="G1536" s="49">
        <v>140</v>
      </c>
    </row>
    <row r="1537" spans="2:7">
      <c r="B1537" s="50">
        <f>F1532</f>
        <v>-590</v>
      </c>
      <c r="C1537" s="5" t="s">
        <v>8</v>
      </c>
      <c r="D1537" s="5">
        <v>350</v>
      </c>
      <c r="E1537" s="22"/>
      <c r="F1537" s="5"/>
      <c r="G1537" s="49"/>
    </row>
    <row r="1538" spans="2:7">
      <c r="B1538" s="54"/>
      <c r="C1538" s="11" t="s">
        <v>172</v>
      </c>
      <c r="D1538" s="11">
        <v>300</v>
      </c>
      <c r="E1538" s="68"/>
      <c r="F1538" s="11"/>
      <c r="G1538" s="49"/>
    </row>
    <row r="1539" spans="2:7" ht="15.75" thickBot="1">
      <c r="B1539" s="51"/>
      <c r="C1539" s="52" t="s">
        <v>50</v>
      </c>
      <c r="D1539" s="52">
        <f>SUM(D1537:D1538)</f>
        <v>650</v>
      </c>
      <c r="E1539" s="67"/>
      <c r="F1539" s="52">
        <f>B1537+D1539-E1537</f>
        <v>60</v>
      </c>
      <c r="G1539" s="53">
        <f>F1539-G1536</f>
        <v>-80</v>
      </c>
    </row>
    <row r="1542" spans="2:7" ht="18.75">
      <c r="B1542" s="71" t="s">
        <v>462</v>
      </c>
      <c r="C1542" s="71"/>
      <c r="D1542" s="71"/>
      <c r="E1542" s="71"/>
      <c r="F1542" s="71"/>
      <c r="G1542" s="71"/>
    </row>
    <row r="1543" spans="2:7">
      <c r="B1543" s="2" t="s">
        <v>2</v>
      </c>
      <c r="C1543" s="3" t="s">
        <v>3</v>
      </c>
      <c r="D1543" s="3" t="s">
        <v>4</v>
      </c>
      <c r="E1543" s="3" t="s">
        <v>5</v>
      </c>
      <c r="F1543" s="3" t="s">
        <v>141</v>
      </c>
      <c r="G1543" s="49">
        <v>140</v>
      </c>
    </row>
    <row r="1544" spans="2:7">
      <c r="B1544" s="50">
        <f>F1539</f>
        <v>60</v>
      </c>
      <c r="C1544" s="5" t="s">
        <v>8</v>
      </c>
      <c r="D1544" s="5">
        <v>350</v>
      </c>
      <c r="E1544" s="22">
        <v>9800</v>
      </c>
      <c r="F1544" s="5"/>
      <c r="G1544" s="49"/>
    </row>
    <row r="1545" spans="2:7">
      <c r="B1545" s="54"/>
      <c r="C1545" s="11" t="s">
        <v>362</v>
      </c>
      <c r="D1545" s="11">
        <v>300</v>
      </c>
      <c r="E1545" s="68"/>
      <c r="F1545" s="11"/>
      <c r="G1545" s="49"/>
    </row>
    <row r="1546" spans="2:7">
      <c r="B1546" s="54"/>
      <c r="C1546" s="11" t="s">
        <v>463</v>
      </c>
      <c r="D1546" s="11">
        <v>10000</v>
      </c>
      <c r="E1546" s="68"/>
      <c r="F1546" s="11"/>
      <c r="G1546" s="49"/>
    </row>
    <row r="1547" spans="2:7" ht="15.75" thickBot="1">
      <c r="B1547" s="51"/>
      <c r="C1547" s="52" t="s">
        <v>50</v>
      </c>
      <c r="D1547" s="52">
        <f>SUM(D1544:D1546)</f>
        <v>10650</v>
      </c>
      <c r="E1547" s="67"/>
      <c r="F1547" s="52">
        <f>B1544+D1547-E1544</f>
        <v>910</v>
      </c>
      <c r="G1547" s="53">
        <f>F1547-G1543</f>
        <v>770</v>
      </c>
    </row>
    <row r="1550" spans="2:7" ht="18.75">
      <c r="B1550" s="71" t="s">
        <v>464</v>
      </c>
      <c r="C1550" s="71"/>
      <c r="D1550" s="71"/>
      <c r="E1550" s="71"/>
      <c r="F1550" s="71"/>
      <c r="G1550" s="71"/>
    </row>
    <row r="1551" spans="2:7">
      <c r="B1551" s="2" t="s">
        <v>2</v>
      </c>
      <c r="C1551" s="3" t="s">
        <v>3</v>
      </c>
      <c r="D1551" s="3" t="s">
        <v>4</v>
      </c>
      <c r="E1551" s="3" t="s">
        <v>5</v>
      </c>
      <c r="F1551" s="3" t="s">
        <v>141</v>
      </c>
      <c r="G1551" s="49">
        <v>140</v>
      </c>
    </row>
    <row r="1552" spans="2:7">
      <c r="B1552" s="50">
        <f>F1547</f>
        <v>910</v>
      </c>
      <c r="C1552" s="5" t="s">
        <v>8</v>
      </c>
      <c r="D1552" s="5">
        <v>350</v>
      </c>
      <c r="E1552" s="22">
        <v>3000</v>
      </c>
      <c r="F1552" s="5"/>
      <c r="G1552" s="49"/>
    </row>
    <row r="1553" spans="2:7" ht="15.75" thickBot="1">
      <c r="B1553" s="51"/>
      <c r="C1553" s="52" t="s">
        <v>50</v>
      </c>
      <c r="D1553" s="52">
        <f>SUM(D1552:D1552)</f>
        <v>350</v>
      </c>
      <c r="E1553" s="67"/>
      <c r="F1553" s="52">
        <f>B1552+D1553-E1552</f>
        <v>-1740</v>
      </c>
      <c r="G1553" s="53">
        <f>F1553-G1551</f>
        <v>-1880</v>
      </c>
    </row>
    <row r="1556" spans="2:7" ht="18.75">
      <c r="B1556" s="71" t="s">
        <v>465</v>
      </c>
      <c r="C1556" s="71"/>
      <c r="D1556" s="71"/>
      <c r="E1556" s="71"/>
      <c r="F1556" s="71"/>
      <c r="G1556" s="71"/>
    </row>
    <row r="1557" spans="2:7">
      <c r="B1557" s="2" t="s">
        <v>2</v>
      </c>
      <c r="C1557" s="3" t="s">
        <v>3</v>
      </c>
      <c r="D1557" s="3" t="s">
        <v>4</v>
      </c>
      <c r="E1557" s="3" t="s">
        <v>5</v>
      </c>
      <c r="F1557" s="3" t="s">
        <v>141</v>
      </c>
      <c r="G1557" s="49">
        <v>140</v>
      </c>
    </row>
    <row r="1558" spans="2:7">
      <c r="B1558" s="50">
        <f>F1553</f>
        <v>-1740</v>
      </c>
      <c r="C1558" s="5" t="s">
        <v>8</v>
      </c>
      <c r="D1558" s="5">
        <v>350</v>
      </c>
      <c r="E1558" s="22"/>
      <c r="F1558" s="5"/>
      <c r="G1558" s="49"/>
    </row>
    <row r="1559" spans="2:7" ht="15.75" thickBot="1">
      <c r="B1559" s="51"/>
      <c r="C1559" s="52" t="s">
        <v>50</v>
      </c>
      <c r="D1559" s="52">
        <f>SUM(D1558:D1558)</f>
        <v>350</v>
      </c>
      <c r="E1559" s="67"/>
      <c r="F1559" s="52">
        <f>B1558+D1559-E1558</f>
        <v>-1390</v>
      </c>
      <c r="G1559" s="53">
        <f>F1559-G1557</f>
        <v>-1530</v>
      </c>
    </row>
    <row r="1562" spans="2:7" ht="18.75">
      <c r="B1562" s="71" t="s">
        <v>466</v>
      </c>
      <c r="C1562" s="71"/>
      <c r="D1562" s="71"/>
      <c r="E1562" s="71"/>
      <c r="F1562" s="71"/>
      <c r="G1562" s="71"/>
    </row>
    <row r="1563" spans="2:7">
      <c r="B1563" s="2" t="s">
        <v>2</v>
      </c>
      <c r="C1563" s="3" t="s">
        <v>3</v>
      </c>
      <c r="D1563" s="3" t="s">
        <v>4</v>
      </c>
      <c r="E1563" s="3" t="s">
        <v>5</v>
      </c>
      <c r="F1563" s="3" t="s">
        <v>141</v>
      </c>
      <c r="G1563" s="49">
        <v>140</v>
      </c>
    </row>
    <row r="1564" spans="2:7">
      <c r="B1564" s="50">
        <f>F1559</f>
        <v>-1390</v>
      </c>
      <c r="C1564" s="5" t="s">
        <v>8</v>
      </c>
      <c r="D1564" s="5">
        <v>350</v>
      </c>
      <c r="E1564" s="22"/>
      <c r="F1564" s="5"/>
      <c r="G1564" s="49"/>
    </row>
    <row r="1565" spans="2:7" ht="15.75" thickBot="1">
      <c r="B1565" s="51"/>
      <c r="C1565" s="52" t="s">
        <v>50</v>
      </c>
      <c r="D1565" s="52">
        <f>SUM(D1564:D1564)</f>
        <v>350</v>
      </c>
      <c r="E1565" s="67"/>
      <c r="F1565" s="52">
        <f>B1564+D1565-E1564</f>
        <v>-1040</v>
      </c>
      <c r="G1565" s="53">
        <f>F1565-G1563</f>
        <v>-1180</v>
      </c>
    </row>
    <row r="1568" spans="2:7" ht="18.75">
      <c r="B1568" s="71" t="s">
        <v>467</v>
      </c>
      <c r="C1568" s="71"/>
      <c r="D1568" s="71"/>
      <c r="E1568" s="71"/>
      <c r="F1568" s="71"/>
      <c r="G1568" s="71"/>
    </row>
    <row r="1569" spans="2:7">
      <c r="B1569" s="2" t="s">
        <v>2</v>
      </c>
      <c r="C1569" s="3" t="s">
        <v>3</v>
      </c>
      <c r="D1569" s="3" t="s">
        <v>4</v>
      </c>
      <c r="E1569" s="3" t="s">
        <v>5</v>
      </c>
      <c r="F1569" s="3" t="s">
        <v>141</v>
      </c>
      <c r="G1569" s="49">
        <v>140</v>
      </c>
    </row>
    <row r="1570" spans="2:7">
      <c r="B1570" s="50">
        <f>F1565</f>
        <v>-1040</v>
      </c>
      <c r="C1570" s="5" t="s">
        <v>8</v>
      </c>
      <c r="D1570" s="5">
        <v>350</v>
      </c>
      <c r="E1570" s="22"/>
      <c r="F1570" s="5"/>
      <c r="G1570" s="49"/>
    </row>
    <row r="1571" spans="2:7" ht="15.75" thickBot="1">
      <c r="B1571" s="51"/>
      <c r="C1571" s="52" t="s">
        <v>50</v>
      </c>
      <c r="D1571" s="52">
        <f>SUM(D1570:D1570)</f>
        <v>350</v>
      </c>
      <c r="E1571" s="67"/>
      <c r="F1571" s="52">
        <f>B1570+D1571-E1570</f>
        <v>-690</v>
      </c>
      <c r="G1571" s="53">
        <f>F1571-G1569</f>
        <v>-830</v>
      </c>
    </row>
    <row r="1574" spans="2:7" ht="18.75">
      <c r="B1574" s="71" t="s">
        <v>469</v>
      </c>
      <c r="C1574" s="71"/>
      <c r="D1574" s="71"/>
      <c r="E1574" s="71"/>
      <c r="F1574" s="71"/>
      <c r="G1574" s="71"/>
    </row>
    <row r="1575" spans="2:7">
      <c r="B1575" s="2" t="s">
        <v>2</v>
      </c>
      <c r="C1575" s="3" t="s">
        <v>3</v>
      </c>
      <c r="D1575" s="3" t="s">
        <v>4</v>
      </c>
      <c r="E1575" s="3" t="s">
        <v>5</v>
      </c>
      <c r="F1575" s="3" t="s">
        <v>141</v>
      </c>
      <c r="G1575" s="49">
        <v>140</v>
      </c>
    </row>
    <row r="1576" spans="2:7">
      <c r="B1576" s="50">
        <f>F1571</f>
        <v>-690</v>
      </c>
      <c r="C1576" s="5" t="s">
        <v>8</v>
      </c>
      <c r="D1576" s="5">
        <v>350</v>
      </c>
      <c r="E1576" s="22"/>
      <c r="F1576" s="5"/>
      <c r="G1576" s="49"/>
    </row>
    <row r="1577" spans="2:7">
      <c r="B1577" s="54"/>
      <c r="C1577" s="11" t="s">
        <v>362</v>
      </c>
      <c r="D1577" s="11">
        <v>300</v>
      </c>
      <c r="E1577" s="68"/>
      <c r="F1577" s="11"/>
      <c r="G1577" s="49"/>
    </row>
    <row r="1578" spans="2:7" ht="15.75" thickBot="1">
      <c r="B1578" s="51"/>
      <c r="C1578" s="52" t="s">
        <v>50</v>
      </c>
      <c r="D1578" s="52">
        <f>SUM(D1576:D1577)</f>
        <v>650</v>
      </c>
      <c r="E1578" s="67"/>
      <c r="F1578" s="52">
        <f>B1576+D1578-E1576</f>
        <v>-40</v>
      </c>
      <c r="G1578" s="53">
        <f>F1578-G1575</f>
        <v>-180</v>
      </c>
    </row>
    <row r="1581" spans="2:7" ht="18.75">
      <c r="B1581" s="71" t="s">
        <v>470</v>
      </c>
      <c r="C1581" s="71"/>
      <c r="D1581" s="71"/>
      <c r="E1581" s="71"/>
      <c r="F1581" s="71"/>
      <c r="G1581" s="71"/>
    </row>
    <row r="1582" spans="2:7">
      <c r="B1582" s="2" t="s">
        <v>2</v>
      </c>
      <c r="C1582" s="3" t="s">
        <v>3</v>
      </c>
      <c r="D1582" s="3" t="s">
        <v>4</v>
      </c>
      <c r="E1582" s="3" t="s">
        <v>5</v>
      </c>
      <c r="F1582" s="3" t="s">
        <v>141</v>
      </c>
      <c r="G1582" s="49">
        <v>140</v>
      </c>
    </row>
    <row r="1583" spans="2:7">
      <c r="B1583" s="50">
        <f>F1578</f>
        <v>-40</v>
      </c>
      <c r="C1583" s="5" t="s">
        <v>8</v>
      </c>
      <c r="D1583" s="5">
        <v>350</v>
      </c>
      <c r="E1583" s="22">
        <v>6500</v>
      </c>
      <c r="F1583" s="5"/>
      <c r="G1583" s="49"/>
    </row>
    <row r="1584" spans="2:7">
      <c r="B1584" s="54"/>
      <c r="C1584" s="11" t="s">
        <v>471</v>
      </c>
      <c r="D1584" s="11">
        <v>5000</v>
      </c>
      <c r="E1584" s="68"/>
      <c r="F1584" s="11"/>
      <c r="G1584" s="49"/>
    </row>
    <row r="1585" spans="2:7">
      <c r="B1585" s="54"/>
      <c r="C1585" s="11" t="s">
        <v>472</v>
      </c>
      <c r="D1585" s="11">
        <v>800</v>
      </c>
      <c r="E1585" s="68"/>
      <c r="F1585" s="11"/>
      <c r="G1585" s="49"/>
    </row>
    <row r="1586" spans="2:7" ht="30">
      <c r="B1586" s="54"/>
      <c r="C1586" s="55" t="s">
        <v>474</v>
      </c>
      <c r="D1586" s="69">
        <v>300</v>
      </c>
      <c r="E1586" s="68"/>
      <c r="F1586" s="11"/>
      <c r="G1586" s="49"/>
    </row>
    <row r="1587" spans="2:7" ht="15.75" thickBot="1">
      <c r="B1587" s="51"/>
      <c r="C1587" s="52" t="s">
        <v>50</v>
      </c>
      <c r="D1587" s="52">
        <f>SUM(D1583:D1586)</f>
        <v>6450</v>
      </c>
      <c r="E1587" s="67"/>
      <c r="F1587" s="52">
        <f>B1583+D1587-E1583</f>
        <v>-90</v>
      </c>
      <c r="G1587" s="53">
        <f>F1587-G1582</f>
        <v>-230</v>
      </c>
    </row>
    <row r="1590" spans="2:7" ht="18.75">
      <c r="B1590" s="71" t="s">
        <v>473</v>
      </c>
      <c r="C1590" s="71"/>
      <c r="D1590" s="71"/>
      <c r="E1590" s="71"/>
      <c r="F1590" s="71"/>
      <c r="G1590" s="71"/>
    </row>
    <row r="1591" spans="2:7">
      <c r="B1591" s="2" t="s">
        <v>2</v>
      </c>
      <c r="C1591" s="3" t="s">
        <v>3</v>
      </c>
      <c r="D1591" s="3" t="s">
        <v>4</v>
      </c>
      <c r="E1591" s="3" t="s">
        <v>5</v>
      </c>
      <c r="F1591" s="3" t="s">
        <v>141</v>
      </c>
      <c r="G1591" s="49">
        <v>140</v>
      </c>
    </row>
    <row r="1592" spans="2:7">
      <c r="B1592" s="50">
        <f>F1587</f>
        <v>-90</v>
      </c>
      <c r="C1592" s="5" t="s">
        <v>8</v>
      </c>
      <c r="D1592" s="5">
        <v>350</v>
      </c>
      <c r="E1592" s="22">
        <v>10000</v>
      </c>
      <c r="F1592" s="5"/>
      <c r="G1592" s="49"/>
    </row>
    <row r="1593" spans="2:7" ht="15.75" thickBot="1">
      <c r="B1593" s="51" t="s">
        <v>476</v>
      </c>
      <c r="C1593" s="52" t="s">
        <v>50</v>
      </c>
      <c r="D1593" s="52">
        <f>SUM(D1592:D1592)</f>
        <v>350</v>
      </c>
      <c r="E1593" s="67"/>
      <c r="F1593" s="52">
        <f>B1592+D1593-E1592</f>
        <v>-9740</v>
      </c>
      <c r="G1593" s="53">
        <f>F1593-G1591</f>
        <v>-9880</v>
      </c>
    </row>
    <row r="1596" spans="2:7" ht="18.75">
      <c r="B1596" s="71" t="s">
        <v>475</v>
      </c>
      <c r="C1596" s="71"/>
      <c r="D1596" s="71"/>
      <c r="E1596" s="71"/>
      <c r="F1596" s="71"/>
      <c r="G1596" s="71"/>
    </row>
    <row r="1597" spans="2:7">
      <c r="B1597" s="2" t="s">
        <v>2</v>
      </c>
      <c r="C1597" s="3" t="s">
        <v>3</v>
      </c>
      <c r="D1597" s="3" t="s">
        <v>4</v>
      </c>
      <c r="E1597" s="3" t="s">
        <v>5</v>
      </c>
      <c r="F1597" s="3" t="s">
        <v>141</v>
      </c>
      <c r="G1597" s="49">
        <v>140</v>
      </c>
    </row>
    <row r="1598" spans="2:7">
      <c r="B1598" s="50">
        <f>F1593</f>
        <v>-9740</v>
      </c>
      <c r="C1598" s="5" t="s">
        <v>8</v>
      </c>
      <c r="D1598" s="5">
        <v>350</v>
      </c>
      <c r="E1598" s="22"/>
      <c r="F1598" s="5"/>
      <c r="G1598" s="49"/>
    </row>
    <row r="1599" spans="2:7">
      <c r="B1599" s="54"/>
      <c r="C1599" s="11" t="s">
        <v>477</v>
      </c>
      <c r="D1599" s="11">
        <v>10000</v>
      </c>
      <c r="E1599" s="68"/>
      <c r="F1599" s="11"/>
      <c r="G1599" s="49"/>
    </row>
    <row r="1600" spans="2:7">
      <c r="B1600" s="54"/>
      <c r="C1600" s="11" t="s">
        <v>362</v>
      </c>
      <c r="D1600" s="11">
        <v>300</v>
      </c>
      <c r="E1600" s="68"/>
      <c r="F1600" s="11"/>
      <c r="G1600" s="49"/>
    </row>
    <row r="1601" spans="2:7" ht="15.75" thickBot="1">
      <c r="B1601" s="51"/>
      <c r="C1601" s="52" t="s">
        <v>50</v>
      </c>
      <c r="D1601" s="52">
        <f>SUM(D1598:D1600)</f>
        <v>10650</v>
      </c>
      <c r="E1601" s="67"/>
      <c r="F1601" s="52">
        <f>B1598+D1601-E1598</f>
        <v>910</v>
      </c>
      <c r="G1601" s="53">
        <f>F1601-G1597</f>
        <v>770</v>
      </c>
    </row>
    <row r="1604" spans="2:7" ht="18.75">
      <c r="B1604" s="71" t="s">
        <v>478</v>
      </c>
      <c r="C1604" s="71"/>
      <c r="D1604" s="71"/>
      <c r="E1604" s="71"/>
      <c r="F1604" s="71"/>
      <c r="G1604" s="71"/>
    </row>
    <row r="1605" spans="2:7">
      <c r="B1605" s="2" t="s">
        <v>2</v>
      </c>
      <c r="C1605" s="3" t="s">
        <v>3</v>
      </c>
      <c r="D1605" s="3" t="s">
        <v>4</v>
      </c>
      <c r="E1605" s="3" t="s">
        <v>5</v>
      </c>
      <c r="F1605" s="3" t="s">
        <v>141</v>
      </c>
      <c r="G1605" s="49">
        <v>140</v>
      </c>
    </row>
    <row r="1606" spans="2:7">
      <c r="B1606" s="50">
        <f>F1601</f>
        <v>910</v>
      </c>
      <c r="C1606" s="5" t="s">
        <v>8</v>
      </c>
      <c r="D1606" s="5">
        <v>350</v>
      </c>
      <c r="E1606" s="22">
        <v>3000</v>
      </c>
      <c r="F1606" s="5"/>
      <c r="G1606" s="49"/>
    </row>
    <row r="1607" spans="2:7" ht="15.75" thickBot="1">
      <c r="B1607" s="51"/>
      <c r="C1607" s="52" t="s">
        <v>50</v>
      </c>
      <c r="D1607" s="52">
        <f>SUM(D1606:D1606)</f>
        <v>350</v>
      </c>
      <c r="E1607" s="67"/>
      <c r="F1607" s="52">
        <f>B1606+D1607-E1606</f>
        <v>-1740</v>
      </c>
      <c r="G1607" s="53">
        <f>F1607-G1605</f>
        <v>-1880</v>
      </c>
    </row>
    <row r="1610" spans="2:7" ht="18.75">
      <c r="B1610" s="71" t="s">
        <v>479</v>
      </c>
      <c r="C1610" s="71"/>
      <c r="D1610" s="71"/>
      <c r="E1610" s="71"/>
      <c r="F1610" s="71"/>
      <c r="G1610" s="71"/>
    </row>
    <row r="1611" spans="2:7">
      <c r="B1611" s="2" t="s">
        <v>2</v>
      </c>
      <c r="C1611" s="3" t="s">
        <v>3</v>
      </c>
      <c r="D1611" s="3" t="s">
        <v>4</v>
      </c>
      <c r="E1611" s="3" t="s">
        <v>5</v>
      </c>
      <c r="F1611" s="3" t="s">
        <v>141</v>
      </c>
      <c r="G1611" s="49">
        <v>140</v>
      </c>
    </row>
    <row r="1612" spans="2:7">
      <c r="B1612" s="50">
        <f>F1607</f>
        <v>-1740</v>
      </c>
      <c r="C1612" s="5" t="s">
        <v>8</v>
      </c>
      <c r="D1612" s="5">
        <v>350</v>
      </c>
      <c r="E1612" s="22"/>
      <c r="F1612" s="5"/>
      <c r="G1612" s="49"/>
    </row>
    <row r="1613" spans="2:7" ht="15.75" thickBot="1">
      <c r="B1613" s="51"/>
      <c r="C1613" s="52" t="s">
        <v>50</v>
      </c>
      <c r="D1613" s="52">
        <f>SUM(D1612:D1612)</f>
        <v>350</v>
      </c>
      <c r="E1613" s="67"/>
      <c r="F1613" s="52">
        <f>B1612+D1613-E1612</f>
        <v>-1390</v>
      </c>
      <c r="G1613" s="53">
        <f>F1613-G1611</f>
        <v>-1530</v>
      </c>
    </row>
    <row r="1616" spans="2:7" ht="18.75">
      <c r="B1616" s="71" t="s">
        <v>480</v>
      </c>
      <c r="C1616" s="71"/>
      <c r="D1616" s="71"/>
      <c r="E1616" s="71"/>
      <c r="F1616" s="71"/>
      <c r="G1616" s="71"/>
    </row>
    <row r="1617" spans="2:7">
      <c r="B1617" s="2" t="s">
        <v>2</v>
      </c>
      <c r="C1617" s="3" t="s">
        <v>3</v>
      </c>
      <c r="D1617" s="3" t="s">
        <v>4</v>
      </c>
      <c r="E1617" s="3" t="s">
        <v>5</v>
      </c>
      <c r="F1617" s="3" t="s">
        <v>141</v>
      </c>
      <c r="G1617" s="49">
        <v>140</v>
      </c>
    </row>
    <row r="1618" spans="2:7">
      <c r="B1618" s="50">
        <f>F1613</f>
        <v>-1390</v>
      </c>
      <c r="C1618" s="5" t="s">
        <v>8</v>
      </c>
      <c r="D1618" s="5">
        <v>350</v>
      </c>
      <c r="E1618" s="22"/>
      <c r="F1618" s="5"/>
      <c r="G1618" s="49"/>
    </row>
    <row r="1619" spans="2:7" ht="15.75" thickBot="1">
      <c r="B1619" s="51"/>
      <c r="C1619" s="52" t="s">
        <v>50</v>
      </c>
      <c r="D1619" s="52">
        <f>SUM(D1618:D1618)</f>
        <v>350</v>
      </c>
      <c r="E1619" s="67"/>
      <c r="F1619" s="52">
        <f>B1618+D1619-E1618</f>
        <v>-1040</v>
      </c>
      <c r="G1619" s="53">
        <f>F1619-G1617</f>
        <v>-1180</v>
      </c>
    </row>
    <row r="1622" spans="2:7" ht="18.75">
      <c r="B1622" s="71" t="s">
        <v>481</v>
      </c>
      <c r="C1622" s="71"/>
      <c r="D1622" s="71"/>
      <c r="E1622" s="71"/>
      <c r="F1622" s="71"/>
      <c r="G1622" s="71"/>
    </row>
    <row r="1623" spans="2:7">
      <c r="B1623" s="2" t="s">
        <v>2</v>
      </c>
      <c r="C1623" s="3" t="s">
        <v>3</v>
      </c>
      <c r="D1623" s="3" t="s">
        <v>4</v>
      </c>
      <c r="E1623" s="3" t="s">
        <v>5</v>
      </c>
      <c r="F1623" s="3" t="s">
        <v>141</v>
      </c>
      <c r="G1623" s="49">
        <v>140</v>
      </c>
    </row>
    <row r="1624" spans="2:7">
      <c r="B1624" s="50">
        <f>F1619</f>
        <v>-1040</v>
      </c>
      <c r="C1624" s="5" t="s">
        <v>8</v>
      </c>
      <c r="D1624" s="5">
        <v>350</v>
      </c>
      <c r="E1624" s="22"/>
      <c r="F1624" s="5"/>
      <c r="G1624" s="49"/>
    </row>
    <row r="1625" spans="2:7">
      <c r="B1625" s="54"/>
      <c r="C1625" s="11" t="s">
        <v>362</v>
      </c>
      <c r="D1625" s="11">
        <v>300</v>
      </c>
      <c r="E1625" s="68"/>
      <c r="F1625" s="11"/>
      <c r="G1625" s="49"/>
    </row>
    <row r="1626" spans="2:7" ht="15.75" thickBot="1">
      <c r="B1626" s="51"/>
      <c r="C1626" s="52" t="s">
        <v>50</v>
      </c>
      <c r="D1626" s="52">
        <f>SUM(D1624:D1625)</f>
        <v>650</v>
      </c>
      <c r="E1626" s="67"/>
      <c r="F1626" s="52">
        <f>B1624+D1626-E1624</f>
        <v>-390</v>
      </c>
      <c r="G1626" s="53">
        <f>F1626-G1623</f>
        <v>-530</v>
      </c>
    </row>
    <row r="1629" spans="2:7" ht="18.75">
      <c r="B1629" s="71" t="s">
        <v>482</v>
      </c>
      <c r="C1629" s="71"/>
      <c r="D1629" s="71"/>
      <c r="E1629" s="71"/>
      <c r="F1629" s="71"/>
      <c r="G1629" s="71"/>
    </row>
    <row r="1630" spans="2:7">
      <c r="B1630" s="2" t="s">
        <v>2</v>
      </c>
      <c r="C1630" s="3" t="s">
        <v>3</v>
      </c>
      <c r="D1630" s="3" t="s">
        <v>4</v>
      </c>
      <c r="E1630" s="3" t="s">
        <v>5</v>
      </c>
      <c r="F1630" s="3" t="s">
        <v>141</v>
      </c>
      <c r="G1630" s="49">
        <v>140</v>
      </c>
    </row>
    <row r="1631" spans="2:7">
      <c r="B1631" s="50">
        <f>F1626</f>
        <v>-390</v>
      </c>
      <c r="C1631" s="5" t="s">
        <v>8</v>
      </c>
      <c r="D1631" s="5">
        <v>350</v>
      </c>
      <c r="E1631" s="22"/>
      <c r="F1631" s="5"/>
      <c r="G1631" s="49"/>
    </row>
    <row r="1632" spans="2:7" ht="15.75" thickBot="1">
      <c r="B1632" s="51"/>
      <c r="C1632" s="52" t="s">
        <v>50</v>
      </c>
      <c r="D1632" s="52">
        <f>SUM(D1631:D1631)</f>
        <v>350</v>
      </c>
      <c r="E1632" s="67"/>
      <c r="F1632" s="52">
        <f>B1631+D1632-E1631</f>
        <v>-40</v>
      </c>
      <c r="G1632" s="53">
        <f>F1632-G1630</f>
        <v>-180</v>
      </c>
    </row>
    <row r="1635" spans="2:7" ht="18.75">
      <c r="B1635" s="71" t="s">
        <v>483</v>
      </c>
      <c r="C1635" s="71"/>
      <c r="D1635" s="71"/>
      <c r="E1635" s="71"/>
      <c r="F1635" s="71"/>
      <c r="G1635" s="71"/>
    </row>
    <row r="1636" spans="2:7">
      <c r="B1636" s="2" t="s">
        <v>2</v>
      </c>
      <c r="C1636" s="3" t="s">
        <v>3</v>
      </c>
      <c r="D1636" s="3" t="s">
        <v>4</v>
      </c>
      <c r="E1636" s="3" t="s">
        <v>5</v>
      </c>
      <c r="F1636" s="3" t="s">
        <v>141</v>
      </c>
      <c r="G1636" s="49">
        <v>140</v>
      </c>
    </row>
    <row r="1637" spans="2:7">
      <c r="B1637" s="50">
        <f>F1632</f>
        <v>-40</v>
      </c>
      <c r="C1637" s="5" t="s">
        <v>8</v>
      </c>
      <c r="D1637" s="5">
        <v>350</v>
      </c>
      <c r="E1637" s="22">
        <v>3000</v>
      </c>
      <c r="F1637" s="5"/>
      <c r="G1637" s="49"/>
    </row>
    <row r="1638" spans="2:7" ht="15.75" thickBot="1">
      <c r="B1638" s="51"/>
      <c r="C1638" s="52" t="s">
        <v>50</v>
      </c>
      <c r="D1638" s="52">
        <f>SUM(D1637:D1637)</f>
        <v>350</v>
      </c>
      <c r="E1638" s="67"/>
      <c r="F1638" s="52">
        <f>B1637+D1638-E1637</f>
        <v>-2690</v>
      </c>
      <c r="G1638" s="53">
        <f>F1638-G1636</f>
        <v>-2830</v>
      </c>
    </row>
    <row r="1641" spans="2:7" ht="18.75">
      <c r="B1641" s="71" t="s">
        <v>484</v>
      </c>
      <c r="C1641" s="71"/>
      <c r="D1641" s="71"/>
      <c r="E1641" s="71"/>
      <c r="F1641" s="71"/>
      <c r="G1641" s="71"/>
    </row>
    <row r="1642" spans="2:7">
      <c r="B1642" s="2" t="s">
        <v>2</v>
      </c>
      <c r="C1642" s="3" t="s">
        <v>3</v>
      </c>
      <c r="D1642" s="3" t="s">
        <v>4</v>
      </c>
      <c r="E1642" s="3" t="s">
        <v>5</v>
      </c>
      <c r="F1642" s="3" t="s">
        <v>141</v>
      </c>
      <c r="G1642" s="49">
        <v>140</v>
      </c>
    </row>
    <row r="1643" spans="2:7">
      <c r="B1643" s="50">
        <f>F1638</f>
        <v>-2690</v>
      </c>
      <c r="C1643" s="5" t="s">
        <v>8</v>
      </c>
      <c r="D1643" s="5">
        <v>350</v>
      </c>
      <c r="E1643" s="22"/>
      <c r="F1643" s="5"/>
      <c r="G1643" s="49"/>
    </row>
    <row r="1644" spans="2:7" ht="15.75" thickBot="1">
      <c r="B1644" s="51"/>
      <c r="C1644" s="52" t="s">
        <v>50</v>
      </c>
      <c r="D1644" s="52">
        <f>SUM(D1643:D1643)</f>
        <v>350</v>
      </c>
      <c r="E1644" s="67"/>
      <c r="F1644" s="52">
        <f>B1643+D1644-E1643</f>
        <v>-2340</v>
      </c>
      <c r="G1644" s="53">
        <f>F1644-G1642</f>
        <v>-2480</v>
      </c>
    </row>
    <row r="1647" spans="2:7" ht="18.75">
      <c r="B1647" s="71" t="s">
        <v>485</v>
      </c>
      <c r="C1647" s="71"/>
      <c r="D1647" s="71"/>
      <c r="E1647" s="71"/>
      <c r="F1647" s="71"/>
      <c r="G1647" s="71"/>
    </row>
    <row r="1648" spans="2:7">
      <c r="B1648" s="2" t="s">
        <v>2</v>
      </c>
      <c r="C1648" s="3" t="s">
        <v>3</v>
      </c>
      <c r="D1648" s="3" t="s">
        <v>4</v>
      </c>
      <c r="E1648" s="3" t="s">
        <v>5</v>
      </c>
      <c r="F1648" s="3" t="s">
        <v>141</v>
      </c>
      <c r="G1648" s="49">
        <v>140</v>
      </c>
    </row>
    <row r="1649" spans="2:7">
      <c r="B1649" s="50">
        <f>F1644</f>
        <v>-2340</v>
      </c>
      <c r="C1649" s="5" t="s">
        <v>8</v>
      </c>
      <c r="D1649" s="5">
        <v>350</v>
      </c>
      <c r="E1649" s="22"/>
      <c r="F1649" s="5"/>
      <c r="G1649" s="49"/>
    </row>
    <row r="1650" spans="2:7">
      <c r="B1650" s="54"/>
      <c r="C1650" s="11" t="s">
        <v>362</v>
      </c>
      <c r="D1650" s="11">
        <v>300</v>
      </c>
      <c r="E1650" s="68"/>
      <c r="F1650" s="11"/>
      <c r="G1650" s="49"/>
    </row>
    <row r="1651" spans="2:7" ht="15.75" thickBot="1">
      <c r="B1651" s="51"/>
      <c r="C1651" s="52" t="s">
        <v>50</v>
      </c>
      <c r="D1651" s="52">
        <f>SUM(D1649:D1650)</f>
        <v>650</v>
      </c>
      <c r="E1651" s="67"/>
      <c r="F1651" s="52">
        <f>B1649+D1651-E1649</f>
        <v>-1690</v>
      </c>
      <c r="G1651" s="53">
        <f>F1651-G1648</f>
        <v>-1830</v>
      </c>
    </row>
    <row r="1654" spans="2:7" ht="18.75">
      <c r="B1654" s="71" t="s">
        <v>486</v>
      </c>
      <c r="C1654" s="71"/>
      <c r="D1654" s="71"/>
      <c r="E1654" s="71"/>
      <c r="F1654" s="71"/>
      <c r="G1654" s="71"/>
    </row>
    <row r="1655" spans="2:7">
      <c r="B1655" s="2" t="s">
        <v>2</v>
      </c>
      <c r="C1655" s="3" t="s">
        <v>3</v>
      </c>
      <c r="D1655" s="3" t="s">
        <v>4</v>
      </c>
      <c r="E1655" s="3" t="s">
        <v>5</v>
      </c>
      <c r="F1655" s="3" t="s">
        <v>141</v>
      </c>
      <c r="G1655" s="49">
        <v>140</v>
      </c>
    </row>
    <row r="1656" spans="2:7">
      <c r="B1656" s="50">
        <f>F1651</f>
        <v>-1690</v>
      </c>
      <c r="C1656" s="5" t="s">
        <v>8</v>
      </c>
      <c r="D1656" s="5">
        <v>350</v>
      </c>
      <c r="E1656" s="22"/>
      <c r="F1656" s="5"/>
      <c r="G1656" s="49"/>
    </row>
    <row r="1657" spans="2:7" ht="15.75" thickBot="1">
      <c r="B1657" s="51"/>
      <c r="C1657" s="52" t="s">
        <v>50</v>
      </c>
      <c r="D1657" s="52">
        <f>SUM(D1656:D1656)</f>
        <v>350</v>
      </c>
      <c r="E1657" s="67"/>
      <c r="F1657" s="52">
        <f>B1656+D1657-E1656</f>
        <v>-1340</v>
      </c>
      <c r="G1657" s="53">
        <f>F1657-G1655</f>
        <v>-1480</v>
      </c>
    </row>
    <row r="1660" spans="2:7" ht="18.75">
      <c r="B1660" s="71" t="s">
        <v>487</v>
      </c>
      <c r="C1660" s="71"/>
      <c r="D1660" s="71"/>
      <c r="E1660" s="71"/>
      <c r="F1660" s="71"/>
      <c r="G1660" s="71"/>
    </row>
    <row r="1661" spans="2:7">
      <c r="B1661" s="2" t="s">
        <v>2</v>
      </c>
      <c r="C1661" s="3" t="s">
        <v>3</v>
      </c>
      <c r="D1661" s="3" t="s">
        <v>4</v>
      </c>
      <c r="E1661" s="3" t="s">
        <v>5</v>
      </c>
      <c r="F1661" s="3" t="s">
        <v>141</v>
      </c>
      <c r="G1661" s="49">
        <v>140</v>
      </c>
    </row>
    <row r="1662" spans="2:7">
      <c r="B1662" s="50">
        <f>F1657</f>
        <v>-1340</v>
      </c>
      <c r="C1662" s="5" t="s">
        <v>8</v>
      </c>
      <c r="D1662" s="5">
        <v>350</v>
      </c>
      <c r="E1662" s="22"/>
      <c r="F1662" s="5"/>
      <c r="G1662" s="49"/>
    </row>
    <row r="1663" spans="2:7" ht="15.75" thickBot="1">
      <c r="B1663" s="51"/>
      <c r="C1663" s="52" t="s">
        <v>50</v>
      </c>
      <c r="D1663" s="52">
        <f>SUM(D1662:D1662)</f>
        <v>350</v>
      </c>
      <c r="E1663" s="67"/>
      <c r="F1663" s="52">
        <f>B1662+D1663-E1662</f>
        <v>-990</v>
      </c>
      <c r="G1663" s="53">
        <f>F1663-G1661</f>
        <v>-1130</v>
      </c>
    </row>
    <row r="1666" spans="2:7" ht="18.75">
      <c r="B1666" s="71" t="s">
        <v>488</v>
      </c>
      <c r="C1666" s="71"/>
      <c r="D1666" s="71"/>
      <c r="E1666" s="71"/>
      <c r="F1666" s="71"/>
      <c r="G1666" s="71"/>
    </row>
    <row r="1667" spans="2:7">
      <c r="B1667" s="2" t="s">
        <v>2</v>
      </c>
      <c r="C1667" s="3" t="s">
        <v>3</v>
      </c>
      <c r="D1667" s="3" t="s">
        <v>4</v>
      </c>
      <c r="E1667" s="3" t="s">
        <v>5</v>
      </c>
      <c r="F1667" s="3" t="s">
        <v>141</v>
      </c>
      <c r="G1667" s="49">
        <v>140</v>
      </c>
    </row>
    <row r="1668" spans="2:7">
      <c r="B1668" s="50">
        <f>F1663</f>
        <v>-990</v>
      </c>
      <c r="C1668" s="5" t="s">
        <v>8</v>
      </c>
      <c r="D1668" s="5">
        <v>350</v>
      </c>
      <c r="E1668" s="22"/>
      <c r="F1668" s="5"/>
      <c r="G1668" s="49"/>
    </row>
    <row r="1669" spans="2:7">
      <c r="B1669" s="54"/>
      <c r="C1669" s="11" t="s">
        <v>362</v>
      </c>
      <c r="D1669" s="11">
        <v>300</v>
      </c>
      <c r="E1669" s="68"/>
      <c r="F1669" s="11"/>
      <c r="G1669" s="49"/>
    </row>
    <row r="1670" spans="2:7">
      <c r="B1670" s="54"/>
      <c r="C1670" s="11" t="s">
        <v>489</v>
      </c>
      <c r="D1670" s="11">
        <v>100</v>
      </c>
      <c r="E1670" s="68"/>
      <c r="F1670" s="11"/>
      <c r="G1670" s="49"/>
    </row>
    <row r="1671" spans="2:7" ht="15.75" thickBot="1">
      <c r="B1671" s="51"/>
      <c r="C1671" s="52" t="s">
        <v>50</v>
      </c>
      <c r="D1671" s="52">
        <f>SUM(D1668:D1670)</f>
        <v>750</v>
      </c>
      <c r="E1671" s="67"/>
      <c r="F1671" s="52">
        <f>B1668+D1671-E1668</f>
        <v>-240</v>
      </c>
      <c r="G1671" s="53">
        <f>F1671-G1667</f>
        <v>-380</v>
      </c>
    </row>
    <row r="1674" spans="2:7" ht="18.75">
      <c r="B1674" s="71" t="s">
        <v>490</v>
      </c>
      <c r="C1674" s="71"/>
      <c r="D1674" s="71"/>
      <c r="E1674" s="71"/>
      <c r="F1674" s="71"/>
      <c r="G1674" s="71"/>
    </row>
    <row r="1675" spans="2:7">
      <c r="B1675" s="2" t="s">
        <v>2</v>
      </c>
      <c r="C1675" s="3" t="s">
        <v>3</v>
      </c>
      <c r="D1675" s="3" t="s">
        <v>4</v>
      </c>
      <c r="E1675" s="3" t="s">
        <v>5</v>
      </c>
      <c r="F1675" s="3" t="s">
        <v>141</v>
      </c>
      <c r="G1675" s="49">
        <v>140</v>
      </c>
    </row>
    <row r="1676" spans="2:7">
      <c r="B1676" s="50">
        <f>F1671</f>
        <v>-240</v>
      </c>
      <c r="C1676" s="5" t="s">
        <v>8</v>
      </c>
      <c r="D1676" s="5">
        <v>350</v>
      </c>
      <c r="E1676" s="22"/>
      <c r="F1676" s="5"/>
      <c r="G1676" s="49"/>
    </row>
    <row r="1677" spans="2:7">
      <c r="B1677" s="54"/>
      <c r="C1677" s="11" t="s">
        <v>491</v>
      </c>
      <c r="D1677" s="11">
        <v>500</v>
      </c>
      <c r="E1677" s="68"/>
      <c r="F1677" s="11"/>
      <c r="G1677" s="49"/>
    </row>
    <row r="1678" spans="2:7" ht="15.75" thickBot="1">
      <c r="B1678" s="51"/>
      <c r="C1678" s="52" t="s">
        <v>50</v>
      </c>
      <c r="D1678" s="52">
        <f>SUM(D1676:D1677)</f>
        <v>850</v>
      </c>
      <c r="E1678" s="67"/>
      <c r="F1678" s="52">
        <f>B1676+D1678-E1676</f>
        <v>610</v>
      </c>
      <c r="G1678" s="53">
        <f>F1678-G1675</f>
        <v>470</v>
      </c>
    </row>
    <row r="1681" spans="2:7" ht="18.75">
      <c r="B1681" s="71" t="s">
        <v>492</v>
      </c>
      <c r="C1681" s="71"/>
      <c r="D1681" s="71"/>
      <c r="E1681" s="71"/>
      <c r="F1681" s="71"/>
      <c r="G1681" s="71"/>
    </row>
    <row r="1682" spans="2:7">
      <c r="B1682" s="2" t="s">
        <v>2</v>
      </c>
      <c r="C1682" s="3" t="s">
        <v>3</v>
      </c>
      <c r="D1682" s="3" t="s">
        <v>4</v>
      </c>
      <c r="E1682" s="3" t="s">
        <v>5</v>
      </c>
      <c r="F1682" s="3" t="s">
        <v>141</v>
      </c>
      <c r="G1682" s="49">
        <v>140</v>
      </c>
    </row>
    <row r="1683" spans="2:7">
      <c r="B1683" s="50">
        <f>F1678</f>
        <v>610</v>
      </c>
      <c r="C1683" s="5" t="s">
        <v>8</v>
      </c>
      <c r="D1683" s="5">
        <v>350</v>
      </c>
      <c r="E1683" s="22">
        <v>3000</v>
      </c>
      <c r="F1683" s="5"/>
      <c r="G1683" s="49"/>
    </row>
    <row r="1684" spans="2:7" ht="15.75" thickBot="1">
      <c r="B1684" s="51"/>
      <c r="C1684" s="52" t="s">
        <v>50</v>
      </c>
      <c r="D1684" s="52">
        <f>SUM(D1683:D1683)</f>
        <v>350</v>
      </c>
      <c r="E1684" s="67"/>
      <c r="F1684" s="52">
        <f>B1683+D1684-E1683</f>
        <v>-2040</v>
      </c>
      <c r="G1684" s="53">
        <f>F1684-G1682</f>
        <v>-2180</v>
      </c>
    </row>
    <row r="1687" spans="2:7" ht="18.75">
      <c r="B1687" s="71" t="s">
        <v>493</v>
      </c>
      <c r="C1687" s="71"/>
      <c r="D1687" s="71"/>
      <c r="E1687" s="71"/>
      <c r="F1687" s="71"/>
      <c r="G1687" s="71"/>
    </row>
    <row r="1688" spans="2:7">
      <c r="B1688" s="2" t="s">
        <v>2</v>
      </c>
      <c r="C1688" s="3" t="s">
        <v>3</v>
      </c>
      <c r="D1688" s="3" t="s">
        <v>4</v>
      </c>
      <c r="E1688" s="3" t="s">
        <v>5</v>
      </c>
      <c r="F1688" s="3" t="s">
        <v>141</v>
      </c>
      <c r="G1688" s="49">
        <v>140</v>
      </c>
    </row>
    <row r="1689" spans="2:7">
      <c r="B1689" s="50">
        <f>F1684</f>
        <v>-2040</v>
      </c>
      <c r="C1689" s="5" t="s">
        <v>8</v>
      </c>
      <c r="D1689" s="5">
        <v>350</v>
      </c>
      <c r="E1689" s="22"/>
      <c r="F1689" s="5"/>
      <c r="G1689" s="49"/>
    </row>
    <row r="1690" spans="2:7">
      <c r="B1690" s="54"/>
      <c r="C1690" s="11" t="s">
        <v>362</v>
      </c>
      <c r="D1690" s="11">
        <v>300</v>
      </c>
      <c r="E1690" s="68"/>
      <c r="F1690" s="11"/>
      <c r="G1690" s="49"/>
    </row>
    <row r="1691" spans="2:7" ht="15.75" thickBot="1">
      <c r="B1691" s="51"/>
      <c r="C1691" s="52" t="s">
        <v>50</v>
      </c>
      <c r="D1691" s="52">
        <f>SUM(D1689:D1690)</f>
        <v>650</v>
      </c>
      <c r="E1691" s="67"/>
      <c r="F1691" s="52">
        <f>B1689+D1691-E1689</f>
        <v>-1390</v>
      </c>
      <c r="G1691" s="53">
        <f>F1691-G1688</f>
        <v>-1530</v>
      </c>
    </row>
    <row r="1694" spans="2:7" ht="18.75">
      <c r="B1694" s="71" t="s">
        <v>494</v>
      </c>
      <c r="C1694" s="71"/>
      <c r="D1694" s="71"/>
      <c r="E1694" s="71"/>
      <c r="F1694" s="71"/>
      <c r="G1694" s="71"/>
    </row>
    <row r="1695" spans="2:7">
      <c r="B1695" s="2" t="s">
        <v>2</v>
      </c>
      <c r="C1695" s="3" t="s">
        <v>3</v>
      </c>
      <c r="D1695" s="3" t="s">
        <v>4</v>
      </c>
      <c r="E1695" s="3" t="s">
        <v>5</v>
      </c>
      <c r="F1695" s="3" t="s">
        <v>141</v>
      </c>
      <c r="G1695" s="49">
        <v>140</v>
      </c>
    </row>
    <row r="1696" spans="2:7">
      <c r="B1696" s="50">
        <f>F1691</f>
        <v>-1390</v>
      </c>
      <c r="C1696" s="5" t="s">
        <v>8</v>
      </c>
      <c r="D1696" s="5">
        <v>350</v>
      </c>
      <c r="E1696" s="22"/>
      <c r="F1696" s="5"/>
      <c r="G1696" s="49"/>
    </row>
    <row r="1697" spans="2:7" ht="15.75" thickBot="1">
      <c r="B1697" s="51"/>
      <c r="C1697" s="52" t="s">
        <v>50</v>
      </c>
      <c r="D1697" s="52">
        <f>SUM(D1696:D1696)</f>
        <v>350</v>
      </c>
      <c r="E1697" s="67"/>
      <c r="F1697" s="52">
        <f>B1696+D1697-E1696</f>
        <v>-1040</v>
      </c>
      <c r="G1697" s="53">
        <f>F1697-G1695</f>
        <v>-1180</v>
      </c>
    </row>
    <row r="1700" spans="2:7" ht="18.75">
      <c r="B1700" s="71" t="s">
        <v>495</v>
      </c>
      <c r="C1700" s="71"/>
      <c r="D1700" s="71"/>
      <c r="E1700" s="71"/>
      <c r="F1700" s="71"/>
      <c r="G1700" s="71"/>
    </row>
    <row r="1701" spans="2:7">
      <c r="B1701" s="2" t="s">
        <v>2</v>
      </c>
      <c r="C1701" s="3" t="s">
        <v>3</v>
      </c>
      <c r="D1701" s="3" t="s">
        <v>4</v>
      </c>
      <c r="E1701" s="3" t="s">
        <v>5</v>
      </c>
      <c r="F1701" s="3" t="s">
        <v>141</v>
      </c>
      <c r="G1701" s="49">
        <v>140</v>
      </c>
    </row>
    <row r="1702" spans="2:7">
      <c r="B1702" s="50">
        <f>F1697</f>
        <v>-1040</v>
      </c>
      <c r="C1702" s="5" t="s">
        <v>8</v>
      </c>
      <c r="D1702" s="5">
        <v>350</v>
      </c>
      <c r="E1702" s="22"/>
      <c r="F1702" s="5"/>
      <c r="G1702" s="49"/>
    </row>
    <row r="1703" spans="2:7" ht="15.75" thickBot="1">
      <c r="B1703" s="51"/>
      <c r="C1703" s="52" t="s">
        <v>50</v>
      </c>
      <c r="D1703" s="52">
        <f>SUM(D1702:D1702)</f>
        <v>350</v>
      </c>
      <c r="E1703" s="67"/>
      <c r="F1703" s="52">
        <f>B1702+D1703-E1702</f>
        <v>-690</v>
      </c>
      <c r="G1703" s="53">
        <f>F1703-G1701</f>
        <v>-830</v>
      </c>
    </row>
    <row r="1706" spans="2:7" ht="18.75">
      <c r="B1706" s="71" t="s">
        <v>496</v>
      </c>
      <c r="C1706" s="71"/>
      <c r="D1706" s="71"/>
      <c r="E1706" s="71"/>
      <c r="F1706" s="71"/>
      <c r="G1706" s="71"/>
    </row>
    <row r="1707" spans="2:7">
      <c r="B1707" s="2" t="s">
        <v>2</v>
      </c>
      <c r="C1707" s="3" t="s">
        <v>3</v>
      </c>
      <c r="D1707" s="3" t="s">
        <v>4</v>
      </c>
      <c r="E1707" s="3" t="s">
        <v>5</v>
      </c>
      <c r="F1707" s="3" t="s">
        <v>141</v>
      </c>
      <c r="G1707" s="49">
        <v>140</v>
      </c>
    </row>
    <row r="1708" spans="2:7">
      <c r="B1708" s="50">
        <f>F1703</f>
        <v>-690</v>
      </c>
      <c r="C1708" s="5" t="s">
        <v>8</v>
      </c>
      <c r="D1708" s="5">
        <v>350</v>
      </c>
      <c r="E1708" s="22"/>
      <c r="F1708" s="5"/>
      <c r="G1708" s="49"/>
    </row>
    <row r="1709" spans="2:7">
      <c r="B1709" s="54"/>
      <c r="C1709" s="11" t="s">
        <v>362</v>
      </c>
      <c r="D1709" s="11">
        <v>300</v>
      </c>
      <c r="E1709" s="68"/>
      <c r="F1709" s="11"/>
      <c r="G1709" s="49"/>
    </row>
    <row r="1710" spans="2:7" ht="15.75" thickBot="1">
      <c r="B1710" s="51"/>
      <c r="C1710" s="52" t="s">
        <v>50</v>
      </c>
      <c r="D1710" s="52">
        <f>SUM(D1708:D1709)</f>
        <v>650</v>
      </c>
      <c r="E1710" s="67"/>
      <c r="F1710" s="52">
        <f>B1708+D1710-E1708</f>
        <v>-40</v>
      </c>
      <c r="G1710" s="53">
        <f>F1710-G1707</f>
        <v>-180</v>
      </c>
    </row>
    <row r="1713" spans="2:7" ht="18.75">
      <c r="B1713" s="71" t="s">
        <v>497</v>
      </c>
      <c r="C1713" s="71"/>
      <c r="D1713" s="71"/>
      <c r="E1713" s="71"/>
      <c r="F1713" s="71"/>
      <c r="G1713" s="71"/>
    </row>
    <row r="1714" spans="2:7">
      <c r="B1714" s="2" t="s">
        <v>2</v>
      </c>
      <c r="C1714" s="3" t="s">
        <v>3</v>
      </c>
      <c r="D1714" s="3" t="s">
        <v>4</v>
      </c>
      <c r="E1714" s="3" t="s">
        <v>5</v>
      </c>
      <c r="F1714" s="3" t="s">
        <v>141</v>
      </c>
      <c r="G1714" s="49">
        <v>140</v>
      </c>
    </row>
    <row r="1715" spans="2:7">
      <c r="B1715" s="50">
        <f>F1710</f>
        <v>-40</v>
      </c>
      <c r="C1715" s="5" t="s">
        <v>8</v>
      </c>
      <c r="D1715" s="5">
        <v>350</v>
      </c>
      <c r="E1715" s="22">
        <v>10000</v>
      </c>
      <c r="F1715" s="5"/>
      <c r="G1715" s="49"/>
    </row>
    <row r="1716" spans="2:7">
      <c r="B1716" s="54"/>
      <c r="C1716" s="11" t="s">
        <v>498</v>
      </c>
      <c r="D1716" s="11">
        <v>7000</v>
      </c>
      <c r="E1716" s="68"/>
      <c r="F1716" s="11"/>
      <c r="G1716" s="49"/>
    </row>
    <row r="1717" spans="2:7" ht="15.75" thickBot="1">
      <c r="B1717" s="51"/>
      <c r="C1717" s="52" t="s">
        <v>50</v>
      </c>
      <c r="D1717" s="52">
        <f>SUM(D1715:D1716)</f>
        <v>7350</v>
      </c>
      <c r="E1717" s="67"/>
      <c r="F1717" s="52">
        <f>B1715+D1717-E1715</f>
        <v>-2690</v>
      </c>
      <c r="G1717" s="53">
        <f>F1717-G1714</f>
        <v>-2830</v>
      </c>
    </row>
    <row r="1720" spans="2:7" ht="18.75">
      <c r="B1720" s="71" t="s">
        <v>499</v>
      </c>
      <c r="C1720" s="71"/>
      <c r="D1720" s="71"/>
      <c r="E1720" s="71"/>
      <c r="F1720" s="71"/>
      <c r="G1720" s="71"/>
    </row>
    <row r="1721" spans="2:7">
      <c r="B1721" s="2" t="s">
        <v>2</v>
      </c>
      <c r="C1721" s="3" t="s">
        <v>3</v>
      </c>
      <c r="D1721" s="3" t="s">
        <v>4</v>
      </c>
      <c r="E1721" s="3" t="s">
        <v>5</v>
      </c>
      <c r="F1721" s="3" t="s">
        <v>141</v>
      </c>
      <c r="G1721" s="49">
        <v>140</v>
      </c>
    </row>
    <row r="1722" spans="2:7">
      <c r="B1722" s="50">
        <f>F1717</f>
        <v>-2690</v>
      </c>
      <c r="C1722" s="5" t="s">
        <v>8</v>
      </c>
      <c r="D1722" s="5">
        <v>350</v>
      </c>
      <c r="E1722" s="22"/>
      <c r="F1722" s="5"/>
      <c r="G1722" s="49"/>
    </row>
    <row r="1723" spans="2:7">
      <c r="B1723" s="54"/>
      <c r="C1723" s="11" t="s">
        <v>362</v>
      </c>
      <c r="D1723" s="11">
        <v>300</v>
      </c>
      <c r="E1723" s="68"/>
      <c r="F1723" s="11"/>
      <c r="G1723" s="49"/>
    </row>
    <row r="1724" spans="2:7">
      <c r="B1724" s="54"/>
      <c r="C1724" s="11" t="s">
        <v>172</v>
      </c>
      <c r="D1724" s="11">
        <v>600</v>
      </c>
      <c r="E1724" s="68"/>
      <c r="F1724" s="11"/>
      <c r="G1724" s="49"/>
    </row>
    <row r="1725" spans="2:7" ht="15.75" thickBot="1">
      <c r="B1725" s="51"/>
      <c r="C1725" s="52" t="s">
        <v>50</v>
      </c>
      <c r="D1725" s="52">
        <f>SUM(D1722:D1724)</f>
        <v>1250</v>
      </c>
      <c r="E1725" s="67"/>
      <c r="F1725" s="52">
        <f>B1722+D1725-E1722</f>
        <v>-1440</v>
      </c>
      <c r="G1725" s="53">
        <f>F1725-G1721</f>
        <v>-1580</v>
      </c>
    </row>
    <row r="1728" spans="2:7" ht="18.75">
      <c r="B1728" s="71" t="s">
        <v>500</v>
      </c>
      <c r="C1728" s="71"/>
      <c r="D1728" s="71"/>
      <c r="E1728" s="71"/>
      <c r="F1728" s="71"/>
      <c r="G1728" s="71"/>
    </row>
    <row r="1729" spans="2:7">
      <c r="B1729" s="2" t="s">
        <v>2</v>
      </c>
      <c r="C1729" s="3" t="s">
        <v>3</v>
      </c>
      <c r="D1729" s="3" t="s">
        <v>4</v>
      </c>
      <c r="E1729" s="3" t="s">
        <v>5</v>
      </c>
      <c r="F1729" s="3" t="s">
        <v>141</v>
      </c>
      <c r="G1729" s="49">
        <v>140</v>
      </c>
    </row>
    <row r="1730" spans="2:7">
      <c r="B1730" s="50">
        <f>F1725</f>
        <v>-1440</v>
      </c>
      <c r="C1730" s="5" t="s">
        <v>8</v>
      </c>
      <c r="D1730" s="5">
        <v>350</v>
      </c>
      <c r="E1730" s="22">
        <v>3000</v>
      </c>
      <c r="F1730" s="5"/>
      <c r="G1730" s="49"/>
    </row>
    <row r="1731" spans="2:7">
      <c r="B1731" s="54"/>
      <c r="C1731" s="11" t="s">
        <v>501</v>
      </c>
      <c r="D1731" s="11">
        <v>1500</v>
      </c>
      <c r="E1731" s="68"/>
      <c r="F1731" s="11"/>
      <c r="G1731" s="49"/>
    </row>
    <row r="1732" spans="2:7">
      <c r="B1732" s="54"/>
      <c r="C1732" s="11" t="s">
        <v>502</v>
      </c>
      <c r="D1732" s="11">
        <v>400</v>
      </c>
      <c r="E1732" s="68"/>
      <c r="F1732" s="11"/>
      <c r="G1732" s="49"/>
    </row>
    <row r="1733" spans="2:7">
      <c r="B1733" s="54"/>
      <c r="C1733" s="11" t="s">
        <v>503</v>
      </c>
      <c r="D1733" s="11">
        <v>500</v>
      </c>
      <c r="E1733" s="68"/>
      <c r="F1733" s="11"/>
      <c r="G1733" s="49"/>
    </row>
    <row r="1734" spans="2:7" ht="15.75" thickBot="1">
      <c r="B1734" s="51"/>
      <c r="C1734" s="52" t="s">
        <v>50</v>
      </c>
      <c r="D1734" s="52">
        <f>SUM(D1730:D1733)</f>
        <v>2750</v>
      </c>
      <c r="E1734" s="67"/>
      <c r="F1734" s="52">
        <f>B1730+D1734-E1730</f>
        <v>-1690</v>
      </c>
      <c r="G1734" s="53">
        <f>F1734-G1729</f>
        <v>-1830</v>
      </c>
    </row>
    <row r="1737" spans="2:7" ht="18.75">
      <c r="B1737" s="71" t="s">
        <v>504</v>
      </c>
      <c r="C1737" s="71"/>
      <c r="D1737" s="71"/>
      <c r="E1737" s="71"/>
      <c r="F1737" s="71"/>
      <c r="G1737" s="71"/>
    </row>
    <row r="1738" spans="2:7">
      <c r="B1738" s="2" t="s">
        <v>2</v>
      </c>
      <c r="C1738" s="3" t="s">
        <v>3</v>
      </c>
      <c r="D1738" s="3" t="s">
        <v>4</v>
      </c>
      <c r="E1738" s="3" t="s">
        <v>5</v>
      </c>
      <c r="F1738" s="3" t="s">
        <v>141</v>
      </c>
      <c r="G1738" s="49">
        <v>140</v>
      </c>
    </row>
    <row r="1739" spans="2:7">
      <c r="B1739" s="50">
        <f>F1734</f>
        <v>-1690</v>
      </c>
      <c r="C1739" s="5" t="s">
        <v>8</v>
      </c>
      <c r="D1739" s="5">
        <v>350</v>
      </c>
      <c r="E1739" s="22"/>
      <c r="F1739" s="5"/>
      <c r="G1739" s="49"/>
    </row>
    <row r="1740" spans="2:7" ht="15.75" thickBot="1">
      <c r="B1740" s="51"/>
      <c r="C1740" s="52" t="s">
        <v>50</v>
      </c>
      <c r="D1740" s="52">
        <f>SUM(D1739:D1739)</f>
        <v>350</v>
      </c>
      <c r="E1740" s="67"/>
      <c r="F1740" s="52">
        <f>B1739+D1740-E1739</f>
        <v>-1340</v>
      </c>
      <c r="G1740" s="53">
        <f>F1740-G1738</f>
        <v>-1480</v>
      </c>
    </row>
    <row r="1743" spans="2:7" ht="18.75">
      <c r="B1743" s="71" t="s">
        <v>505</v>
      </c>
      <c r="C1743" s="71"/>
      <c r="D1743" s="71"/>
      <c r="E1743" s="71"/>
      <c r="F1743" s="71"/>
      <c r="G1743" s="71"/>
    </row>
    <row r="1744" spans="2:7">
      <c r="B1744" s="2" t="s">
        <v>2</v>
      </c>
      <c r="C1744" s="3" t="s">
        <v>3</v>
      </c>
      <c r="D1744" s="3" t="s">
        <v>4</v>
      </c>
      <c r="E1744" s="3" t="s">
        <v>5</v>
      </c>
      <c r="F1744" s="3" t="s">
        <v>141</v>
      </c>
      <c r="G1744" s="49">
        <v>140</v>
      </c>
    </row>
    <row r="1745" spans="2:7">
      <c r="B1745" s="50">
        <f>F1740</f>
        <v>-1340</v>
      </c>
      <c r="C1745" s="5" t="s">
        <v>8</v>
      </c>
      <c r="D1745" s="5">
        <v>350</v>
      </c>
      <c r="E1745" s="22"/>
      <c r="F1745" s="5"/>
      <c r="G1745" s="49"/>
    </row>
    <row r="1746" spans="2:7">
      <c r="B1746" s="54"/>
      <c r="C1746" s="11" t="s">
        <v>362</v>
      </c>
      <c r="D1746" s="11">
        <v>300</v>
      </c>
      <c r="E1746" s="68"/>
      <c r="F1746" s="11"/>
      <c r="G1746" s="49"/>
    </row>
    <row r="1747" spans="2:7" ht="15.75" thickBot="1">
      <c r="B1747" s="51"/>
      <c r="C1747" s="52" t="s">
        <v>50</v>
      </c>
      <c r="D1747" s="52">
        <f>SUM(D1745:D1746)</f>
        <v>650</v>
      </c>
      <c r="E1747" s="67"/>
      <c r="F1747" s="52">
        <f>B1745+D1747-E1745</f>
        <v>-690</v>
      </c>
      <c r="G1747" s="53">
        <f>F1747-G1744</f>
        <v>-830</v>
      </c>
    </row>
    <row r="1750" spans="2:7" ht="18.75">
      <c r="B1750" s="71" t="s">
        <v>506</v>
      </c>
      <c r="C1750" s="71"/>
      <c r="D1750" s="71"/>
      <c r="E1750" s="71"/>
      <c r="F1750" s="71"/>
      <c r="G1750" s="71"/>
    </row>
    <row r="1751" spans="2:7">
      <c r="B1751" s="2" t="s">
        <v>2</v>
      </c>
      <c r="C1751" s="3" t="s">
        <v>3</v>
      </c>
      <c r="D1751" s="3" t="s">
        <v>4</v>
      </c>
      <c r="E1751" s="3" t="s">
        <v>5</v>
      </c>
      <c r="F1751" s="3" t="s">
        <v>141</v>
      </c>
      <c r="G1751" s="49">
        <v>140</v>
      </c>
    </row>
    <row r="1752" spans="2:7">
      <c r="B1752" s="50">
        <f>F1747</f>
        <v>-690</v>
      </c>
      <c r="C1752" s="5" t="s">
        <v>8</v>
      </c>
      <c r="D1752" s="5">
        <v>350</v>
      </c>
      <c r="E1752" s="22">
        <v>4000</v>
      </c>
      <c r="F1752" s="5"/>
      <c r="G1752" s="49"/>
    </row>
    <row r="1753" spans="2:7">
      <c r="B1753" s="54"/>
      <c r="C1753" s="11" t="s">
        <v>507</v>
      </c>
      <c r="D1753" s="11">
        <v>2000</v>
      </c>
      <c r="E1753" s="68"/>
      <c r="F1753" s="11"/>
      <c r="G1753" s="49"/>
    </row>
    <row r="1754" spans="2:7">
      <c r="B1754" s="54"/>
      <c r="C1754" s="11" t="s">
        <v>508</v>
      </c>
      <c r="D1754" s="11">
        <v>100</v>
      </c>
      <c r="E1754" s="68"/>
      <c r="F1754" s="11"/>
      <c r="G1754" s="49"/>
    </row>
    <row r="1755" spans="2:7" ht="15.75" thickBot="1">
      <c r="B1755" s="51"/>
      <c r="C1755" s="52" t="s">
        <v>50</v>
      </c>
      <c r="D1755" s="52">
        <f>SUM(D1752:D1754)</f>
        <v>2450</v>
      </c>
      <c r="E1755" s="67"/>
      <c r="F1755" s="52">
        <f>B1752+D1755-E1752</f>
        <v>-2240</v>
      </c>
      <c r="G1755" s="53">
        <f>F1755-G1751</f>
        <v>-2380</v>
      </c>
    </row>
    <row r="1758" spans="2:7" ht="18.75">
      <c r="B1758" s="71" t="s">
        <v>509</v>
      </c>
      <c r="C1758" s="71"/>
      <c r="D1758" s="71"/>
      <c r="E1758" s="71"/>
      <c r="F1758" s="71"/>
      <c r="G1758" s="71"/>
    </row>
    <row r="1759" spans="2:7">
      <c r="B1759" s="2" t="s">
        <v>2</v>
      </c>
      <c r="C1759" s="3" t="s">
        <v>3</v>
      </c>
      <c r="D1759" s="3" t="s">
        <v>4</v>
      </c>
      <c r="E1759" s="3" t="s">
        <v>5</v>
      </c>
      <c r="F1759" s="3" t="s">
        <v>141</v>
      </c>
      <c r="G1759" s="49">
        <v>140</v>
      </c>
    </row>
    <row r="1760" spans="2:7">
      <c r="B1760" s="50">
        <f>F1755</f>
        <v>-2240</v>
      </c>
      <c r="C1760" s="5" t="s">
        <v>8</v>
      </c>
      <c r="D1760" s="5">
        <v>350</v>
      </c>
      <c r="E1760" s="22"/>
      <c r="F1760" s="5"/>
      <c r="G1760" s="49"/>
    </row>
    <row r="1761" spans="2:7" ht="15.75" thickBot="1">
      <c r="B1761" s="51"/>
      <c r="C1761" s="52" t="s">
        <v>50</v>
      </c>
      <c r="D1761" s="52">
        <f>SUM(D1760:D1760)</f>
        <v>350</v>
      </c>
      <c r="E1761" s="67"/>
      <c r="F1761" s="52">
        <f>B1760+D1761-E1760</f>
        <v>-1890</v>
      </c>
      <c r="G1761" s="53">
        <f>F1761-G1759</f>
        <v>-2030</v>
      </c>
    </row>
    <row r="1764" spans="2:7" ht="18.75">
      <c r="B1764" s="71" t="s">
        <v>510</v>
      </c>
      <c r="C1764" s="71"/>
      <c r="D1764" s="71"/>
      <c r="E1764" s="71"/>
      <c r="F1764" s="71"/>
      <c r="G1764" s="71"/>
    </row>
    <row r="1765" spans="2:7">
      <c r="B1765" s="2" t="s">
        <v>2</v>
      </c>
      <c r="C1765" s="3" t="s">
        <v>3</v>
      </c>
      <c r="D1765" s="3" t="s">
        <v>4</v>
      </c>
      <c r="E1765" s="3" t="s">
        <v>5</v>
      </c>
      <c r="F1765" s="3" t="s">
        <v>141</v>
      </c>
      <c r="G1765" s="49">
        <v>140</v>
      </c>
    </row>
    <row r="1766" spans="2:7">
      <c r="B1766" s="50">
        <f>F1761</f>
        <v>-1890</v>
      </c>
      <c r="C1766" s="5" t="s">
        <v>8</v>
      </c>
      <c r="D1766" s="5">
        <v>350</v>
      </c>
      <c r="E1766" s="22"/>
      <c r="F1766" s="5"/>
      <c r="G1766" s="49"/>
    </row>
    <row r="1767" spans="2:7">
      <c r="B1767" s="54"/>
      <c r="C1767" s="11" t="s">
        <v>362</v>
      </c>
      <c r="D1767" s="11">
        <v>300</v>
      </c>
      <c r="E1767" s="68"/>
      <c r="F1767" s="11"/>
      <c r="G1767" s="49"/>
    </row>
    <row r="1768" spans="2:7" ht="15.75" thickBot="1">
      <c r="B1768" s="51"/>
      <c r="C1768" s="52" t="s">
        <v>50</v>
      </c>
      <c r="D1768" s="52">
        <f>SUM(D1766:D1767)</f>
        <v>650</v>
      </c>
      <c r="E1768" s="67"/>
      <c r="F1768" s="52">
        <f>B1766+D1768-E1766</f>
        <v>-1240</v>
      </c>
      <c r="G1768" s="53">
        <f>F1768-G1765</f>
        <v>-1380</v>
      </c>
    </row>
    <row r="1771" spans="2:7" ht="18.75">
      <c r="B1771" s="71" t="s">
        <v>511</v>
      </c>
      <c r="C1771" s="71"/>
      <c r="D1771" s="71"/>
      <c r="E1771" s="71"/>
      <c r="F1771" s="71"/>
      <c r="G1771" s="71"/>
    </row>
    <row r="1772" spans="2:7">
      <c r="B1772" s="2" t="s">
        <v>2</v>
      </c>
      <c r="C1772" s="3" t="s">
        <v>3</v>
      </c>
      <c r="D1772" s="3" t="s">
        <v>4</v>
      </c>
      <c r="E1772" s="3" t="s">
        <v>5</v>
      </c>
      <c r="F1772" s="3" t="s">
        <v>141</v>
      </c>
      <c r="G1772" s="49">
        <v>140</v>
      </c>
    </row>
    <row r="1773" spans="2:7">
      <c r="B1773" s="50">
        <f>F1768</f>
        <v>-1240</v>
      </c>
      <c r="C1773" s="5" t="s">
        <v>8</v>
      </c>
      <c r="D1773" s="5">
        <v>350</v>
      </c>
      <c r="E1773" s="22">
        <v>10000</v>
      </c>
      <c r="F1773" s="5"/>
      <c r="G1773" s="49"/>
    </row>
    <row r="1774" spans="2:7">
      <c r="B1774" s="54"/>
      <c r="C1774" s="11" t="s">
        <v>512</v>
      </c>
      <c r="D1774" s="11">
        <v>5400</v>
      </c>
      <c r="E1774" s="68"/>
      <c r="F1774" s="11"/>
      <c r="G1774" s="49"/>
    </row>
    <row r="1775" spans="2:7">
      <c r="B1775" s="54"/>
      <c r="C1775" s="11" t="s">
        <v>513</v>
      </c>
      <c r="D1775" s="11">
        <v>4000</v>
      </c>
      <c r="E1775" s="68"/>
      <c r="F1775" s="11"/>
      <c r="G1775" s="49"/>
    </row>
    <row r="1776" spans="2:7">
      <c r="B1776" s="54"/>
      <c r="C1776" s="11" t="s">
        <v>514</v>
      </c>
      <c r="D1776" s="11">
        <v>500</v>
      </c>
      <c r="E1776" s="68"/>
      <c r="F1776" s="11"/>
      <c r="G1776" s="49"/>
    </row>
    <row r="1777" spans="2:7" ht="15.75" thickBot="1">
      <c r="B1777" s="51"/>
      <c r="C1777" s="52" t="s">
        <v>50</v>
      </c>
      <c r="D1777" s="52">
        <f>SUM(D1773:D1776)</f>
        <v>10250</v>
      </c>
      <c r="E1777" s="67"/>
      <c r="F1777" s="52">
        <f>B1773+D1777-E1773</f>
        <v>-990</v>
      </c>
      <c r="G1777" s="53">
        <f>F1777-G1772</f>
        <v>-1130</v>
      </c>
    </row>
    <row r="1780" spans="2:7" ht="18.75">
      <c r="B1780" s="71" t="s">
        <v>515</v>
      </c>
      <c r="C1780" s="71"/>
      <c r="D1780" s="71"/>
      <c r="E1780" s="71"/>
      <c r="F1780" s="71"/>
      <c r="G1780" s="71"/>
    </row>
    <row r="1781" spans="2:7">
      <c r="B1781" s="2" t="s">
        <v>2</v>
      </c>
      <c r="C1781" s="3" t="s">
        <v>3</v>
      </c>
      <c r="D1781" s="3" t="s">
        <v>4</v>
      </c>
      <c r="E1781" s="3" t="s">
        <v>5</v>
      </c>
      <c r="F1781" s="3" t="s">
        <v>141</v>
      </c>
      <c r="G1781" s="49">
        <v>140</v>
      </c>
    </row>
    <row r="1782" spans="2:7">
      <c r="B1782" s="50">
        <f>F1777</f>
        <v>-990</v>
      </c>
      <c r="C1782" s="5" t="s">
        <v>516</v>
      </c>
      <c r="D1782" s="5">
        <v>350</v>
      </c>
      <c r="E1782" s="22">
        <v>6000</v>
      </c>
      <c r="F1782" s="5"/>
      <c r="G1782" s="49"/>
    </row>
    <row r="1783" spans="2:7">
      <c r="B1783" s="54"/>
      <c r="C1783" s="11" t="s">
        <v>362</v>
      </c>
      <c r="D1783" s="11">
        <v>300</v>
      </c>
      <c r="E1783" s="68"/>
      <c r="F1783" s="11"/>
      <c r="G1783" s="49"/>
    </row>
    <row r="1784" spans="2:7">
      <c r="B1784" s="54"/>
      <c r="C1784" s="11" t="s">
        <v>512</v>
      </c>
      <c r="D1784" s="11">
        <v>1300</v>
      </c>
      <c r="E1784" s="68"/>
      <c r="F1784" s="11"/>
      <c r="G1784" s="49"/>
    </row>
    <row r="1785" spans="2:7">
      <c r="B1785" s="54"/>
      <c r="C1785" s="11" t="s">
        <v>517</v>
      </c>
      <c r="D1785" s="11">
        <v>2000</v>
      </c>
      <c r="E1785" s="68"/>
      <c r="F1785" s="11"/>
      <c r="G1785" s="49"/>
    </row>
    <row r="1786" spans="2:7">
      <c r="B1786" s="54"/>
      <c r="C1786" s="11" t="s">
        <v>518</v>
      </c>
      <c r="D1786" s="11">
        <v>150</v>
      </c>
      <c r="E1786" s="68"/>
      <c r="F1786" s="11"/>
      <c r="G1786" s="49"/>
    </row>
    <row r="1787" spans="2:7" ht="15.75" thickBot="1">
      <c r="B1787" s="51"/>
      <c r="C1787" s="52" t="s">
        <v>50</v>
      </c>
      <c r="D1787" s="52">
        <f>SUM(D1782:D1786)</f>
        <v>4100</v>
      </c>
      <c r="E1787" s="67"/>
      <c r="F1787" s="52">
        <f>B1782+D1787-E1782</f>
        <v>-2890</v>
      </c>
      <c r="G1787" s="53">
        <f>F1787-G1781</f>
        <v>-3030</v>
      </c>
    </row>
    <row r="1790" spans="2:7" ht="18.75">
      <c r="B1790" s="71" t="s">
        <v>519</v>
      </c>
      <c r="C1790" s="71"/>
      <c r="D1790" s="71"/>
      <c r="E1790" s="71"/>
      <c r="F1790" s="71"/>
      <c r="G1790" s="71"/>
    </row>
    <row r="1791" spans="2:7">
      <c r="B1791" s="2" t="s">
        <v>2</v>
      </c>
      <c r="C1791" s="3" t="s">
        <v>3</v>
      </c>
      <c r="D1791" s="3" t="s">
        <v>4</v>
      </c>
      <c r="E1791" s="3" t="s">
        <v>5</v>
      </c>
      <c r="F1791" s="3" t="s">
        <v>141</v>
      </c>
      <c r="G1791" s="49">
        <v>140</v>
      </c>
    </row>
    <row r="1792" spans="2:7">
      <c r="B1792" s="50">
        <f>F1787</f>
        <v>-2890</v>
      </c>
      <c r="C1792" s="5" t="s">
        <v>520</v>
      </c>
      <c r="D1792" s="5">
        <v>350</v>
      </c>
      <c r="E1792" s="22">
        <v>5000</v>
      </c>
      <c r="F1792" s="5"/>
      <c r="G1792" s="49"/>
    </row>
    <row r="1793" spans="2:7">
      <c r="B1793" s="54"/>
      <c r="C1793" s="11" t="s">
        <v>521</v>
      </c>
      <c r="D1793" s="11">
        <v>5000</v>
      </c>
      <c r="E1793" s="68"/>
      <c r="F1793" s="11"/>
      <c r="G1793" s="49"/>
    </row>
    <row r="1794" spans="2:7" ht="15.75" thickBot="1">
      <c r="B1794" s="51"/>
      <c r="C1794" s="52" t="s">
        <v>50</v>
      </c>
      <c r="D1794" s="52">
        <f>SUM(D1792:D1793)</f>
        <v>5350</v>
      </c>
      <c r="E1794" s="67"/>
      <c r="F1794" s="52">
        <f>B1792+D1794-E1792</f>
        <v>-2540</v>
      </c>
      <c r="G1794" s="53">
        <f>F1794-G1791</f>
        <v>-2680</v>
      </c>
    </row>
    <row r="1797" spans="2:7" ht="18.75">
      <c r="B1797" s="71" t="s">
        <v>522</v>
      </c>
      <c r="C1797" s="71"/>
      <c r="D1797" s="71"/>
      <c r="E1797" s="71"/>
      <c r="F1797" s="71"/>
      <c r="G1797" s="71"/>
    </row>
    <row r="1798" spans="2:7">
      <c r="B1798" s="2" t="s">
        <v>2</v>
      </c>
      <c r="C1798" s="3" t="s">
        <v>3</v>
      </c>
      <c r="D1798" s="3" t="s">
        <v>4</v>
      </c>
      <c r="E1798" s="3" t="s">
        <v>5</v>
      </c>
      <c r="F1798" s="3" t="s">
        <v>141</v>
      </c>
      <c r="G1798" s="49">
        <v>140</v>
      </c>
    </row>
    <row r="1799" spans="2:7">
      <c r="B1799" s="50">
        <f>F1794</f>
        <v>-2540</v>
      </c>
      <c r="C1799" s="5" t="s">
        <v>520</v>
      </c>
      <c r="D1799" s="5">
        <v>350</v>
      </c>
      <c r="E1799" s="22"/>
      <c r="F1799" s="5"/>
      <c r="G1799" s="49"/>
    </row>
    <row r="1800" spans="2:7" ht="15.75" thickBot="1">
      <c r="B1800" s="51"/>
      <c r="C1800" s="52" t="s">
        <v>50</v>
      </c>
      <c r="D1800" s="52">
        <f>SUM(D1799:D1799)</f>
        <v>350</v>
      </c>
      <c r="E1800" s="67"/>
      <c r="F1800" s="52">
        <f>B1799+D1800-E1799</f>
        <v>-2190</v>
      </c>
      <c r="G1800" s="53">
        <f>F1800-G1798</f>
        <v>-2330</v>
      </c>
    </row>
    <row r="1803" spans="2:7" ht="18.75">
      <c r="B1803" s="71" t="s">
        <v>523</v>
      </c>
      <c r="C1803" s="71"/>
      <c r="D1803" s="71"/>
      <c r="E1803" s="71"/>
      <c r="F1803" s="71"/>
      <c r="G1803" s="71"/>
    </row>
    <row r="1804" spans="2:7">
      <c r="B1804" s="2" t="s">
        <v>2</v>
      </c>
      <c r="C1804" s="3" t="s">
        <v>3</v>
      </c>
      <c r="D1804" s="3" t="s">
        <v>4</v>
      </c>
      <c r="E1804" s="3" t="s">
        <v>5</v>
      </c>
      <c r="F1804" s="3" t="s">
        <v>141</v>
      </c>
      <c r="G1804" s="49">
        <v>140</v>
      </c>
    </row>
    <row r="1805" spans="2:7">
      <c r="B1805" s="50">
        <f>F1800</f>
        <v>-2190</v>
      </c>
      <c r="C1805" s="5" t="s">
        <v>520</v>
      </c>
      <c r="D1805" s="5">
        <v>350</v>
      </c>
      <c r="E1805" s="22">
        <v>5000</v>
      </c>
      <c r="F1805" s="5"/>
      <c r="G1805" s="49"/>
    </row>
    <row r="1806" spans="2:7">
      <c r="B1806" s="54"/>
      <c r="C1806" s="11" t="s">
        <v>362</v>
      </c>
      <c r="D1806" s="11">
        <v>500</v>
      </c>
      <c r="E1806" s="68"/>
      <c r="F1806" s="11"/>
      <c r="G1806" s="49"/>
    </row>
    <row r="1807" spans="2:7">
      <c r="B1807" s="54"/>
      <c r="C1807" s="11" t="s">
        <v>524</v>
      </c>
      <c r="D1807" s="11">
        <v>150</v>
      </c>
      <c r="E1807" s="68"/>
      <c r="F1807" s="11"/>
      <c r="G1807" s="49"/>
    </row>
    <row r="1808" spans="2:7">
      <c r="B1808" s="54"/>
      <c r="C1808" s="11" t="s">
        <v>525</v>
      </c>
      <c r="D1808" s="11">
        <v>5000</v>
      </c>
      <c r="E1808" s="68"/>
      <c r="F1808" s="11"/>
      <c r="G1808" s="49"/>
    </row>
    <row r="1809" spans="2:7" ht="15.75" thickBot="1">
      <c r="B1809" s="51"/>
      <c r="C1809" s="52" t="s">
        <v>50</v>
      </c>
      <c r="D1809" s="52">
        <f>SUM(D1805:D1808)</f>
        <v>6000</v>
      </c>
      <c r="E1809" s="67"/>
      <c r="F1809" s="52">
        <f>B1805+D1809-E1805</f>
        <v>-1190</v>
      </c>
      <c r="G1809" s="53">
        <f>F1809-G1804</f>
        <v>-1330</v>
      </c>
    </row>
    <row r="1812" spans="2:7" ht="18.75">
      <c r="B1812" s="71" t="s">
        <v>526</v>
      </c>
      <c r="C1812" s="71"/>
      <c r="D1812" s="71"/>
      <c r="E1812" s="71"/>
      <c r="F1812" s="71"/>
      <c r="G1812" s="71"/>
    </row>
    <row r="1813" spans="2:7">
      <c r="B1813" s="2" t="s">
        <v>2</v>
      </c>
      <c r="C1813" s="3" t="s">
        <v>3</v>
      </c>
      <c r="D1813" s="3" t="s">
        <v>4</v>
      </c>
      <c r="E1813" s="3" t="s">
        <v>5</v>
      </c>
      <c r="F1813" s="3" t="s">
        <v>141</v>
      </c>
      <c r="G1813" s="49">
        <v>140</v>
      </c>
    </row>
    <row r="1814" spans="2:7">
      <c r="B1814" s="50">
        <f>F1809</f>
        <v>-1190</v>
      </c>
      <c r="C1814" s="5" t="s">
        <v>520</v>
      </c>
      <c r="D1814" s="5">
        <v>350</v>
      </c>
      <c r="E1814" s="22"/>
      <c r="F1814" s="5"/>
      <c r="G1814" s="49"/>
    </row>
    <row r="1815" spans="2:7" ht="15.75" thickBot="1">
      <c r="B1815" s="51"/>
      <c r="C1815" s="52" t="s">
        <v>50</v>
      </c>
      <c r="D1815" s="52">
        <f>SUM(D1814:D1814)</f>
        <v>350</v>
      </c>
      <c r="E1815" s="67"/>
      <c r="F1815" s="52">
        <f>B1814+D1815-E1814</f>
        <v>-840</v>
      </c>
      <c r="G1815" s="53">
        <f>F1815-G1813</f>
        <v>-980</v>
      </c>
    </row>
    <row r="1818" spans="2:7" ht="18.75">
      <c r="B1818" s="71" t="s">
        <v>527</v>
      </c>
      <c r="C1818" s="71"/>
      <c r="D1818" s="71"/>
      <c r="E1818" s="71"/>
      <c r="F1818" s="71"/>
      <c r="G1818" s="71"/>
    </row>
    <row r="1819" spans="2:7">
      <c r="B1819" s="2" t="s">
        <v>2</v>
      </c>
      <c r="C1819" s="3" t="s">
        <v>3</v>
      </c>
      <c r="D1819" s="3" t="s">
        <v>4</v>
      </c>
      <c r="E1819" s="3" t="s">
        <v>5</v>
      </c>
      <c r="F1819" s="3" t="s">
        <v>141</v>
      </c>
      <c r="G1819" s="49">
        <v>140</v>
      </c>
    </row>
    <row r="1820" spans="2:7">
      <c r="B1820" s="50">
        <f>F1815</f>
        <v>-840</v>
      </c>
      <c r="C1820" s="5" t="s">
        <v>520</v>
      </c>
      <c r="D1820" s="5">
        <v>350</v>
      </c>
      <c r="E1820" s="22"/>
      <c r="F1820" s="5"/>
      <c r="G1820" s="49"/>
    </row>
    <row r="1821" spans="2:7">
      <c r="B1821" s="54"/>
      <c r="C1821" s="11" t="s">
        <v>362</v>
      </c>
      <c r="D1821" s="11">
        <v>300</v>
      </c>
      <c r="E1821" s="68"/>
      <c r="F1821" s="11"/>
      <c r="G1821" s="49"/>
    </row>
    <row r="1822" spans="2:7" ht="15.75" thickBot="1">
      <c r="B1822" s="51"/>
      <c r="C1822" s="52" t="s">
        <v>50</v>
      </c>
      <c r="D1822" s="52">
        <f>SUM(D1820:D1821)</f>
        <v>650</v>
      </c>
      <c r="E1822" s="67"/>
      <c r="F1822" s="52">
        <f>B1820+D1822-E1820</f>
        <v>-190</v>
      </c>
      <c r="G1822" s="53">
        <f>F1822-G1819</f>
        <v>-330</v>
      </c>
    </row>
    <row r="1825" spans="2:7" ht="18.75">
      <c r="B1825" s="71" t="s">
        <v>528</v>
      </c>
      <c r="C1825" s="71"/>
      <c r="D1825" s="71"/>
      <c r="E1825" s="71"/>
      <c r="F1825" s="71"/>
      <c r="G1825" s="71"/>
    </row>
    <row r="1826" spans="2:7">
      <c r="B1826" s="2" t="s">
        <v>2</v>
      </c>
      <c r="C1826" s="3" t="s">
        <v>3</v>
      </c>
      <c r="D1826" s="3" t="s">
        <v>4</v>
      </c>
      <c r="E1826" s="3" t="s">
        <v>5</v>
      </c>
      <c r="F1826" s="3" t="s">
        <v>141</v>
      </c>
      <c r="G1826" s="49">
        <v>140</v>
      </c>
    </row>
    <row r="1827" spans="2:7">
      <c r="B1827" s="50">
        <f>F1822</f>
        <v>-190</v>
      </c>
      <c r="C1827" s="5" t="s">
        <v>520</v>
      </c>
      <c r="D1827" s="5">
        <v>350</v>
      </c>
      <c r="E1827" s="22">
        <v>2000</v>
      </c>
      <c r="F1827" s="5"/>
      <c r="G1827" s="49"/>
    </row>
    <row r="1828" spans="2:7">
      <c r="B1828" s="54"/>
      <c r="C1828" s="11" t="s">
        <v>529</v>
      </c>
      <c r="D1828" s="11">
        <v>150</v>
      </c>
      <c r="E1828" s="68"/>
      <c r="F1828" s="11"/>
      <c r="G1828" s="49"/>
    </row>
    <row r="1829" spans="2:7">
      <c r="B1829" s="54"/>
      <c r="C1829" s="11" t="s">
        <v>530</v>
      </c>
      <c r="D1829" s="11">
        <v>80</v>
      </c>
      <c r="E1829" s="68"/>
      <c r="F1829" s="11"/>
      <c r="G1829" s="49"/>
    </row>
    <row r="1830" spans="2:7">
      <c r="B1830" s="54"/>
      <c r="C1830" s="11" t="s">
        <v>531</v>
      </c>
      <c r="D1830" s="11">
        <v>120</v>
      </c>
      <c r="E1830" s="68"/>
      <c r="F1830" s="11"/>
      <c r="G1830" s="49"/>
    </row>
    <row r="1831" spans="2:7">
      <c r="B1831" s="54"/>
      <c r="C1831" s="11" t="s">
        <v>532</v>
      </c>
      <c r="D1831" s="11">
        <v>200</v>
      </c>
      <c r="E1831" s="68"/>
      <c r="F1831" s="11"/>
      <c r="G1831" s="49"/>
    </row>
    <row r="1832" spans="2:7">
      <c r="B1832" s="54"/>
      <c r="C1832" s="11" t="s">
        <v>533</v>
      </c>
      <c r="D1832" s="11">
        <v>1100</v>
      </c>
      <c r="E1832" s="68"/>
      <c r="F1832" s="11"/>
      <c r="G1832" s="49"/>
    </row>
    <row r="1833" spans="2:7">
      <c r="B1833" s="54"/>
      <c r="C1833" s="11" t="s">
        <v>534</v>
      </c>
      <c r="D1833" s="11">
        <v>80</v>
      </c>
      <c r="E1833" s="68"/>
      <c r="F1833" s="11"/>
      <c r="G1833" s="49"/>
    </row>
    <row r="1834" spans="2:7" ht="15.75" thickBot="1">
      <c r="B1834" s="51"/>
      <c r="C1834" s="52" t="s">
        <v>50</v>
      </c>
      <c r="D1834" s="52">
        <f>SUM(D1827:D1833)</f>
        <v>2080</v>
      </c>
      <c r="E1834" s="67"/>
      <c r="F1834" s="52">
        <f>B1827+D1834-E1827</f>
        <v>-110</v>
      </c>
      <c r="G1834" s="53">
        <f>F1834-G1826</f>
        <v>-250</v>
      </c>
    </row>
    <row r="1837" spans="2:7" ht="18.75">
      <c r="B1837" s="71" t="s">
        <v>538</v>
      </c>
      <c r="C1837" s="71"/>
      <c r="D1837" s="71"/>
      <c r="E1837" s="71"/>
      <c r="F1837" s="71"/>
      <c r="G1837" s="71"/>
    </row>
    <row r="1838" spans="2:7">
      <c r="B1838" s="2" t="s">
        <v>2</v>
      </c>
      <c r="C1838" s="3" t="s">
        <v>3</v>
      </c>
      <c r="D1838" s="3" t="s">
        <v>4</v>
      </c>
      <c r="E1838" s="3" t="s">
        <v>5</v>
      </c>
      <c r="F1838" s="3" t="s">
        <v>141</v>
      </c>
      <c r="G1838" s="49">
        <v>140</v>
      </c>
    </row>
    <row r="1839" spans="2:7">
      <c r="B1839" s="50">
        <f>F1834</f>
        <v>-110</v>
      </c>
      <c r="C1839" s="5" t="s">
        <v>539</v>
      </c>
      <c r="D1839" s="5">
        <v>100</v>
      </c>
      <c r="E1839" s="22">
        <v>3000</v>
      </c>
      <c r="F1839" s="5"/>
      <c r="G1839" s="49"/>
    </row>
    <row r="1840" spans="2:7">
      <c r="B1840" s="54"/>
      <c r="C1840" s="11" t="s">
        <v>449</v>
      </c>
      <c r="D1840" s="11">
        <v>1050</v>
      </c>
      <c r="E1840" s="68"/>
      <c r="F1840" s="11"/>
      <c r="G1840" s="49"/>
    </row>
    <row r="1841" spans="2:7">
      <c r="B1841" s="54"/>
      <c r="C1841" s="11" t="s">
        <v>516</v>
      </c>
      <c r="D1841" s="11">
        <v>200</v>
      </c>
      <c r="E1841" s="68"/>
      <c r="F1841" s="11"/>
      <c r="G1841" s="49"/>
    </row>
    <row r="1842" spans="2:7">
      <c r="B1842" s="54"/>
      <c r="C1842" s="58" t="s">
        <v>540</v>
      </c>
      <c r="D1842" s="11">
        <v>500</v>
      </c>
      <c r="E1842" s="68"/>
      <c r="F1842" s="11"/>
      <c r="G1842" s="49"/>
    </row>
    <row r="1843" spans="2:7" ht="15.75" thickBot="1">
      <c r="B1843" s="51"/>
      <c r="C1843" s="52" t="s">
        <v>50</v>
      </c>
      <c r="D1843" s="52">
        <f>SUM(D1839:D1842)</f>
        <v>1850</v>
      </c>
      <c r="E1843" s="67"/>
      <c r="F1843" s="52">
        <f>B1839+D1843-E1839</f>
        <v>-1260</v>
      </c>
      <c r="G1843" s="53">
        <f>F1843-G1838</f>
        <v>-1400</v>
      </c>
    </row>
    <row r="1846" spans="2:7" ht="18.75">
      <c r="B1846" s="71" t="s">
        <v>541</v>
      </c>
      <c r="C1846" s="71"/>
      <c r="D1846" s="71"/>
      <c r="E1846" s="71"/>
      <c r="F1846" s="71"/>
      <c r="G1846" s="71"/>
    </row>
    <row r="1847" spans="2:7">
      <c r="B1847" s="2" t="s">
        <v>2</v>
      </c>
      <c r="C1847" s="3" t="s">
        <v>3</v>
      </c>
      <c r="D1847" s="3" t="s">
        <v>4</v>
      </c>
      <c r="E1847" s="3" t="s">
        <v>5</v>
      </c>
      <c r="F1847" s="3" t="s">
        <v>141</v>
      </c>
      <c r="G1847" s="49">
        <v>140</v>
      </c>
    </row>
    <row r="1848" spans="2:7">
      <c r="B1848" s="50">
        <f>F1843</f>
        <v>-1260</v>
      </c>
      <c r="C1848" s="5" t="s">
        <v>451</v>
      </c>
      <c r="D1848" s="5">
        <v>200</v>
      </c>
      <c r="E1848" s="22"/>
      <c r="F1848" s="5"/>
      <c r="G1848" s="49"/>
    </row>
    <row r="1849" spans="2:7">
      <c r="B1849" s="54"/>
      <c r="C1849" s="11" t="s">
        <v>542</v>
      </c>
      <c r="D1849" s="11">
        <v>120</v>
      </c>
      <c r="E1849" s="68"/>
      <c r="F1849" s="11"/>
      <c r="G1849" s="49"/>
    </row>
    <row r="1850" spans="2:7">
      <c r="B1850" s="54"/>
      <c r="C1850" s="11" t="s">
        <v>543</v>
      </c>
      <c r="D1850" s="11">
        <v>20</v>
      </c>
      <c r="E1850" s="68"/>
      <c r="F1850" s="11"/>
      <c r="G1850" s="49"/>
    </row>
    <row r="1851" spans="2:7">
      <c r="B1851" s="54"/>
      <c r="C1851" s="11" t="s">
        <v>516</v>
      </c>
      <c r="D1851" s="11">
        <v>350</v>
      </c>
      <c r="E1851" s="68"/>
      <c r="F1851" s="11"/>
      <c r="G1851" s="49"/>
    </row>
    <row r="1852" spans="2:7">
      <c r="B1852" s="54"/>
      <c r="C1852" s="11" t="s">
        <v>362</v>
      </c>
      <c r="D1852" s="11">
        <v>300</v>
      </c>
      <c r="E1852" s="68"/>
      <c r="F1852" s="11"/>
      <c r="G1852" s="49"/>
    </row>
    <row r="1853" spans="2:7">
      <c r="B1853" s="54"/>
      <c r="C1853" s="11" t="s">
        <v>172</v>
      </c>
      <c r="D1853" s="11">
        <v>250</v>
      </c>
      <c r="E1853" s="68"/>
      <c r="F1853" s="11"/>
      <c r="G1853" s="49"/>
    </row>
    <row r="1854" spans="2:7" ht="15.75" thickBot="1">
      <c r="B1854" s="51"/>
      <c r="C1854" s="52" t="s">
        <v>50</v>
      </c>
      <c r="D1854" s="52">
        <f>SUM(D1848:D1853)</f>
        <v>1240</v>
      </c>
      <c r="E1854" s="67"/>
      <c r="F1854" s="52">
        <f>B1848+D1854-E1848</f>
        <v>-20</v>
      </c>
      <c r="G1854" s="53">
        <f>F1854-G1847</f>
        <v>-160</v>
      </c>
    </row>
    <row r="1857" spans="2:7" ht="18.75">
      <c r="B1857" s="71" t="s">
        <v>544</v>
      </c>
      <c r="C1857" s="71"/>
      <c r="D1857" s="71"/>
      <c r="E1857" s="71"/>
      <c r="F1857" s="71"/>
      <c r="G1857" s="71"/>
    </row>
    <row r="1858" spans="2:7">
      <c r="B1858" s="2" t="s">
        <v>2</v>
      </c>
      <c r="C1858" s="3" t="s">
        <v>3</v>
      </c>
      <c r="D1858" s="3" t="s">
        <v>4</v>
      </c>
      <c r="E1858" s="3" t="s">
        <v>5</v>
      </c>
      <c r="F1858" s="3" t="s">
        <v>141</v>
      </c>
      <c r="G1858" s="49">
        <v>140</v>
      </c>
    </row>
    <row r="1859" spans="2:7">
      <c r="B1859" s="50">
        <f>F1854</f>
        <v>-20</v>
      </c>
      <c r="C1859" s="11" t="s">
        <v>516</v>
      </c>
      <c r="D1859" s="11">
        <v>350</v>
      </c>
      <c r="E1859" s="22"/>
      <c r="F1859" s="5"/>
      <c r="G1859" s="49"/>
    </row>
    <row r="1860" spans="2:7" ht="15.75" thickBot="1">
      <c r="B1860" s="51"/>
      <c r="C1860" s="52" t="s">
        <v>50</v>
      </c>
      <c r="D1860" s="52">
        <f>SUM(D1859:D1859)</f>
        <v>350</v>
      </c>
      <c r="E1860" s="67"/>
      <c r="F1860" s="52">
        <f>B1859+D1860-E1859</f>
        <v>330</v>
      </c>
      <c r="G1860" s="53">
        <f>F1860-G1858</f>
        <v>190</v>
      </c>
    </row>
    <row r="1863" spans="2:7" ht="18.75">
      <c r="B1863" s="71" t="s">
        <v>535</v>
      </c>
      <c r="C1863" s="71"/>
      <c r="D1863" s="71"/>
      <c r="E1863" s="71"/>
      <c r="F1863" s="71"/>
      <c r="G1863" s="71"/>
    </row>
    <row r="1864" spans="2:7">
      <c r="B1864" s="2" t="s">
        <v>2</v>
      </c>
      <c r="C1864" s="3" t="s">
        <v>3</v>
      </c>
      <c r="D1864" s="3" t="s">
        <v>4</v>
      </c>
      <c r="E1864" s="3" t="s">
        <v>5</v>
      </c>
      <c r="F1864" s="3" t="s">
        <v>141</v>
      </c>
      <c r="G1864" s="49">
        <v>140</v>
      </c>
    </row>
    <row r="1865" spans="2:7">
      <c r="B1865" s="50">
        <f>F1860</f>
        <v>330</v>
      </c>
      <c r="C1865" s="11" t="s">
        <v>516</v>
      </c>
      <c r="D1865" s="11">
        <v>350</v>
      </c>
      <c r="E1865" s="22">
        <v>6000</v>
      </c>
      <c r="F1865" s="5"/>
      <c r="G1865" s="49"/>
    </row>
    <row r="1866" spans="2:7">
      <c r="B1866" s="54"/>
      <c r="C1866" s="11" t="s">
        <v>536</v>
      </c>
      <c r="D1866" s="11">
        <v>1450</v>
      </c>
      <c r="E1866" s="68"/>
      <c r="F1866" s="11"/>
      <c r="G1866" s="49"/>
    </row>
    <row r="1867" spans="2:7">
      <c r="B1867" s="54"/>
      <c r="C1867" s="11" t="s">
        <v>537</v>
      </c>
      <c r="D1867" s="11">
        <v>700</v>
      </c>
      <c r="E1867" s="68"/>
      <c r="F1867" s="11"/>
      <c r="G1867" s="49"/>
    </row>
    <row r="1868" spans="2:7" ht="15.75" thickBot="1">
      <c r="B1868" s="51"/>
      <c r="C1868" s="52" t="s">
        <v>50</v>
      </c>
      <c r="D1868" s="52">
        <f>SUM(D1865:D1867)</f>
        <v>2500</v>
      </c>
      <c r="E1868" s="67"/>
      <c r="F1868" s="52">
        <f>B1865+D1868-E1865</f>
        <v>-3170</v>
      </c>
      <c r="G1868" s="53">
        <f>F1868-G1864</f>
        <v>-3310</v>
      </c>
    </row>
    <row r="1871" spans="2:7" ht="18.75">
      <c r="B1871" s="71" t="s">
        <v>545</v>
      </c>
      <c r="C1871" s="71"/>
      <c r="D1871" s="71"/>
      <c r="E1871" s="71"/>
      <c r="F1871" s="71"/>
      <c r="G1871" s="71"/>
    </row>
    <row r="1872" spans="2:7">
      <c r="B1872" s="2" t="s">
        <v>2</v>
      </c>
      <c r="C1872" s="3" t="s">
        <v>3</v>
      </c>
      <c r="D1872" s="3" t="s">
        <v>4</v>
      </c>
      <c r="E1872" s="3" t="s">
        <v>5</v>
      </c>
      <c r="F1872" s="3" t="s">
        <v>141</v>
      </c>
      <c r="G1872" s="49">
        <v>140</v>
      </c>
    </row>
    <row r="1873" spans="2:7">
      <c r="B1873" s="50">
        <f>F1868</f>
        <v>-3170</v>
      </c>
      <c r="C1873" s="11" t="s">
        <v>516</v>
      </c>
      <c r="D1873" s="11">
        <v>350</v>
      </c>
      <c r="E1873" s="22"/>
      <c r="F1873" s="5"/>
      <c r="G1873" s="49"/>
    </row>
    <row r="1874" spans="2:7">
      <c r="B1874" s="54"/>
      <c r="C1874" s="11" t="s">
        <v>362</v>
      </c>
      <c r="D1874" s="11">
        <v>300</v>
      </c>
      <c r="E1874" s="68"/>
      <c r="F1874" s="11"/>
      <c r="G1874" s="49"/>
    </row>
    <row r="1875" spans="2:7" ht="15.75" thickBot="1">
      <c r="B1875" s="51"/>
      <c r="C1875" s="52" t="s">
        <v>50</v>
      </c>
      <c r="D1875" s="52">
        <f>SUM(D1873:D1874)</f>
        <v>650</v>
      </c>
      <c r="E1875" s="67"/>
      <c r="F1875" s="52">
        <f>B1873+D1875-E1873</f>
        <v>-2520</v>
      </c>
      <c r="G1875" s="53">
        <f>F1875-G1872</f>
        <v>-2660</v>
      </c>
    </row>
    <row r="1878" spans="2:7" ht="18.75">
      <c r="B1878" s="71" t="s">
        <v>546</v>
      </c>
      <c r="C1878" s="71"/>
      <c r="D1878" s="71"/>
      <c r="E1878" s="71"/>
      <c r="F1878" s="71"/>
      <c r="G1878" s="71"/>
    </row>
    <row r="1879" spans="2:7">
      <c r="B1879" s="2" t="s">
        <v>2</v>
      </c>
      <c r="C1879" s="3" t="s">
        <v>3</v>
      </c>
      <c r="D1879" s="3" t="s">
        <v>4</v>
      </c>
      <c r="E1879" s="3" t="s">
        <v>5</v>
      </c>
      <c r="F1879" s="3" t="s">
        <v>141</v>
      </c>
      <c r="G1879" s="49">
        <v>140</v>
      </c>
    </row>
    <row r="1880" spans="2:7">
      <c r="B1880" s="50">
        <f>F1875</f>
        <v>-2520</v>
      </c>
      <c r="C1880" s="11" t="s">
        <v>516</v>
      </c>
      <c r="D1880" s="11">
        <v>350</v>
      </c>
      <c r="E1880" s="22"/>
      <c r="F1880" s="5"/>
      <c r="G1880" s="49"/>
    </row>
    <row r="1881" spans="2:7" ht="15.75" thickBot="1">
      <c r="B1881" s="51"/>
      <c r="C1881" s="52" t="s">
        <v>50</v>
      </c>
      <c r="D1881" s="52">
        <f>SUM(D1880:D1880)</f>
        <v>350</v>
      </c>
      <c r="E1881" s="67"/>
      <c r="F1881" s="52">
        <f>B1880+D1881-E1880</f>
        <v>-2170</v>
      </c>
      <c r="G1881" s="53">
        <f>F1881-G1879</f>
        <v>-2310</v>
      </c>
    </row>
    <row r="1884" spans="2:7" ht="18.75">
      <c r="B1884" s="71" t="s">
        <v>547</v>
      </c>
      <c r="C1884" s="71"/>
      <c r="D1884" s="71"/>
      <c r="E1884" s="71"/>
      <c r="F1884" s="71"/>
      <c r="G1884" s="71"/>
    </row>
    <row r="1885" spans="2:7">
      <c r="B1885" s="2" t="s">
        <v>2</v>
      </c>
      <c r="C1885" s="3" t="s">
        <v>3</v>
      </c>
      <c r="D1885" s="3" t="s">
        <v>4</v>
      </c>
      <c r="E1885" s="3" t="s">
        <v>5</v>
      </c>
      <c r="F1885" s="3" t="s">
        <v>141</v>
      </c>
      <c r="G1885" s="49">
        <v>140</v>
      </c>
    </row>
    <row r="1886" spans="2:7">
      <c r="B1886" s="50">
        <f>F1881</f>
        <v>-2170</v>
      </c>
      <c r="C1886" s="11" t="s">
        <v>516</v>
      </c>
      <c r="D1886" s="11">
        <v>350</v>
      </c>
      <c r="E1886" s="22"/>
      <c r="F1886" s="5"/>
      <c r="G1886" s="49"/>
    </row>
    <row r="1887" spans="2:7" ht="15.75" thickBot="1">
      <c r="B1887" s="51"/>
      <c r="C1887" s="52" t="s">
        <v>50</v>
      </c>
      <c r="D1887" s="52">
        <f>SUM(D1886:D1886)</f>
        <v>350</v>
      </c>
      <c r="E1887" s="67"/>
      <c r="F1887" s="52">
        <f>B1886+D1887-E1886</f>
        <v>-1820</v>
      </c>
      <c r="G1887" s="53">
        <f>F1887-G1885</f>
        <v>-1960</v>
      </c>
    </row>
    <row r="1890" spans="2:7" ht="18.75">
      <c r="B1890" s="71" t="s">
        <v>548</v>
      </c>
      <c r="C1890" s="71"/>
      <c r="D1890" s="71"/>
      <c r="E1890" s="71"/>
      <c r="F1890" s="71"/>
      <c r="G1890" s="71"/>
    </row>
    <row r="1891" spans="2:7">
      <c r="B1891" s="2" t="s">
        <v>2</v>
      </c>
      <c r="C1891" s="3" t="s">
        <v>3</v>
      </c>
      <c r="D1891" s="3" t="s">
        <v>4</v>
      </c>
      <c r="E1891" s="3" t="s">
        <v>5</v>
      </c>
      <c r="F1891" s="3" t="s">
        <v>141</v>
      </c>
      <c r="G1891" s="49">
        <v>140</v>
      </c>
    </row>
    <row r="1892" spans="2:7">
      <c r="B1892" s="50">
        <f>F1887</f>
        <v>-1820</v>
      </c>
      <c r="C1892" s="11" t="s">
        <v>516</v>
      </c>
      <c r="D1892" s="11">
        <v>350</v>
      </c>
      <c r="E1892" s="22">
        <v>4000</v>
      </c>
      <c r="F1892" s="5"/>
      <c r="G1892" s="49"/>
    </row>
    <row r="1893" spans="2:7">
      <c r="B1893" s="54"/>
      <c r="C1893" s="11" t="s">
        <v>362</v>
      </c>
      <c r="D1893" s="11">
        <v>300</v>
      </c>
      <c r="E1893" s="68"/>
      <c r="F1893" s="11"/>
      <c r="G1893" s="49"/>
    </row>
    <row r="1894" spans="2:7">
      <c r="B1894" s="54"/>
      <c r="C1894" s="58" t="s">
        <v>549</v>
      </c>
      <c r="D1894" s="11">
        <v>5000</v>
      </c>
      <c r="E1894" s="68"/>
      <c r="F1894" s="11"/>
      <c r="G1894" s="49"/>
    </row>
    <row r="1895" spans="2:7" ht="15.75" thickBot="1">
      <c r="B1895" s="51"/>
      <c r="C1895" s="52" t="s">
        <v>50</v>
      </c>
      <c r="D1895" s="52">
        <f>SUM(D1892:D1894)</f>
        <v>5650</v>
      </c>
      <c r="E1895" s="67"/>
      <c r="F1895" s="52">
        <f>B1892+D1895-E1892</f>
        <v>-170</v>
      </c>
      <c r="G1895" s="53">
        <f>F1895-G1891</f>
        <v>-310</v>
      </c>
    </row>
    <row r="1898" spans="2:7" ht="18.75">
      <c r="B1898" s="71" t="s">
        <v>550</v>
      </c>
      <c r="C1898" s="71"/>
      <c r="D1898" s="71"/>
      <c r="E1898" s="71"/>
      <c r="F1898" s="71"/>
      <c r="G1898" s="71"/>
    </row>
    <row r="1899" spans="2:7">
      <c r="B1899" s="2" t="s">
        <v>2</v>
      </c>
      <c r="C1899" s="3" t="s">
        <v>3</v>
      </c>
      <c r="D1899" s="3" t="s">
        <v>4</v>
      </c>
      <c r="E1899" s="3" t="s">
        <v>5</v>
      </c>
      <c r="F1899" s="3" t="s">
        <v>141</v>
      </c>
      <c r="G1899" s="49">
        <v>140</v>
      </c>
    </row>
    <row r="1900" spans="2:7">
      <c r="B1900" s="50">
        <f>F1895</f>
        <v>-170</v>
      </c>
      <c r="C1900" s="11" t="s">
        <v>516</v>
      </c>
      <c r="D1900" s="11">
        <v>350</v>
      </c>
      <c r="E1900" s="22"/>
      <c r="F1900" s="5"/>
      <c r="G1900" s="49"/>
    </row>
    <row r="1901" spans="2:7">
      <c r="B1901" s="54"/>
      <c r="C1901" s="11" t="s">
        <v>551</v>
      </c>
      <c r="D1901" s="11">
        <v>1200</v>
      </c>
      <c r="E1901" s="68"/>
      <c r="F1901" s="11"/>
      <c r="G1901" s="49"/>
    </row>
    <row r="1902" spans="2:7">
      <c r="B1902" s="54"/>
      <c r="C1902" s="59" t="s">
        <v>552</v>
      </c>
      <c r="D1902" s="11">
        <v>400</v>
      </c>
      <c r="E1902" s="68"/>
      <c r="F1902" s="11"/>
      <c r="G1902" s="49"/>
    </row>
    <row r="1903" spans="2:7">
      <c r="B1903" s="54"/>
      <c r="C1903" s="59" t="s">
        <v>553</v>
      </c>
      <c r="D1903" s="11">
        <v>120</v>
      </c>
      <c r="E1903" s="68"/>
      <c r="F1903" s="11"/>
      <c r="G1903" s="49"/>
    </row>
    <row r="1904" spans="2:7">
      <c r="B1904" s="54"/>
      <c r="C1904" s="59" t="s">
        <v>532</v>
      </c>
      <c r="D1904" s="11">
        <v>200</v>
      </c>
      <c r="E1904" s="68"/>
      <c r="F1904" s="11"/>
      <c r="G1904" s="49"/>
    </row>
    <row r="1905" spans="2:7">
      <c r="B1905" s="54"/>
      <c r="C1905" s="59" t="s">
        <v>533</v>
      </c>
      <c r="D1905" s="11">
        <v>1100</v>
      </c>
      <c r="E1905" s="68"/>
      <c r="F1905" s="11"/>
      <c r="G1905" s="49"/>
    </row>
    <row r="1906" spans="2:7" ht="15.75" thickBot="1">
      <c r="B1906" s="51"/>
      <c r="C1906" s="52" t="s">
        <v>50</v>
      </c>
      <c r="D1906" s="52">
        <f>SUM(D1900:D1905)</f>
        <v>3370</v>
      </c>
      <c r="E1906" s="67"/>
      <c r="F1906" s="52">
        <f>B1900+D1906-E1900</f>
        <v>3200</v>
      </c>
      <c r="G1906" s="53">
        <f>F1906-G1899</f>
        <v>3060</v>
      </c>
    </row>
    <row r="1909" spans="2:7" ht="18.75">
      <c r="B1909" s="71" t="s">
        <v>554</v>
      </c>
      <c r="C1909" s="71"/>
      <c r="D1909" s="71"/>
      <c r="E1909" s="71"/>
      <c r="F1909" s="71"/>
      <c r="G1909" s="71"/>
    </row>
    <row r="1910" spans="2:7">
      <c r="B1910" s="2" t="s">
        <v>2</v>
      </c>
      <c r="C1910" s="3" t="s">
        <v>3</v>
      </c>
      <c r="D1910" s="3" t="s">
        <v>4</v>
      </c>
      <c r="E1910" s="3" t="s">
        <v>5</v>
      </c>
      <c r="F1910" s="3" t="s">
        <v>141</v>
      </c>
      <c r="G1910" s="49">
        <v>140</v>
      </c>
    </row>
    <row r="1911" spans="2:7">
      <c r="B1911" s="50">
        <f>F1906</f>
        <v>3200</v>
      </c>
      <c r="C1911" s="11" t="s">
        <v>555</v>
      </c>
      <c r="D1911" s="11">
        <v>80</v>
      </c>
      <c r="E1911" s="22"/>
      <c r="F1911" s="5"/>
      <c r="G1911" s="49"/>
    </row>
    <row r="1912" spans="2:7">
      <c r="B1912" s="54"/>
      <c r="C1912" s="11" t="s">
        <v>516</v>
      </c>
      <c r="D1912" s="11">
        <v>350</v>
      </c>
      <c r="E1912" s="68"/>
      <c r="F1912" s="11"/>
      <c r="G1912" s="49"/>
    </row>
    <row r="1913" spans="2:7" ht="15.75" thickBot="1">
      <c r="B1913" s="51"/>
      <c r="C1913" s="52" t="s">
        <v>50</v>
      </c>
      <c r="D1913" s="52">
        <f>SUM(D1911:D1912)</f>
        <v>430</v>
      </c>
      <c r="E1913" s="67"/>
      <c r="F1913" s="52">
        <f>B1911+D1913-E1911</f>
        <v>3630</v>
      </c>
      <c r="G1913" s="53">
        <f>F1913-G1910</f>
        <v>3490</v>
      </c>
    </row>
    <row r="1916" spans="2:7" ht="18.75">
      <c r="B1916" s="71" t="s">
        <v>556</v>
      </c>
      <c r="C1916" s="71"/>
      <c r="D1916" s="71"/>
      <c r="E1916" s="71"/>
      <c r="F1916" s="71"/>
      <c r="G1916" s="71"/>
    </row>
    <row r="1917" spans="2:7">
      <c r="B1917" s="2" t="s">
        <v>2</v>
      </c>
      <c r="C1917" s="3" t="s">
        <v>3</v>
      </c>
      <c r="D1917" s="3" t="s">
        <v>4</v>
      </c>
      <c r="E1917" s="3" t="s">
        <v>5</v>
      </c>
      <c r="F1917" s="3" t="s">
        <v>141</v>
      </c>
      <c r="G1917" s="49">
        <v>140</v>
      </c>
    </row>
    <row r="1918" spans="2:7">
      <c r="B1918" s="50">
        <f>F1913</f>
        <v>3630</v>
      </c>
      <c r="C1918" s="11" t="s">
        <v>557</v>
      </c>
      <c r="D1918" s="11">
        <v>100</v>
      </c>
      <c r="E1918" s="22"/>
      <c r="F1918" s="5"/>
      <c r="G1918" s="49"/>
    </row>
    <row r="1919" spans="2:7" ht="15.75" thickBot="1">
      <c r="B1919" s="51"/>
      <c r="C1919" s="52" t="s">
        <v>50</v>
      </c>
      <c r="D1919" s="52">
        <f>SUM(D1918:D1918)</f>
        <v>100</v>
      </c>
      <c r="E1919" s="67"/>
      <c r="F1919" s="52">
        <f>B1918+D1919-E1918</f>
        <v>3730</v>
      </c>
      <c r="G1919" s="53">
        <f>F1919-G1917</f>
        <v>3590</v>
      </c>
    </row>
    <row r="1922" spans="2:7" ht="18.75">
      <c r="B1922" s="71" t="s">
        <v>558</v>
      </c>
      <c r="C1922" s="71"/>
      <c r="D1922" s="71"/>
      <c r="E1922" s="71"/>
      <c r="F1922" s="71"/>
      <c r="G1922" s="71"/>
    </row>
    <row r="1923" spans="2:7">
      <c r="B1923" s="2" t="s">
        <v>2</v>
      </c>
      <c r="C1923" s="3" t="s">
        <v>3</v>
      </c>
      <c r="D1923" s="3" t="s">
        <v>4</v>
      </c>
      <c r="E1923" s="3" t="s">
        <v>5</v>
      </c>
      <c r="F1923" s="3" t="s">
        <v>141</v>
      </c>
      <c r="G1923" s="49">
        <v>140</v>
      </c>
    </row>
    <row r="1924" spans="2:7">
      <c r="B1924" s="50">
        <f>F1919</f>
        <v>3730</v>
      </c>
      <c r="C1924" s="11" t="s">
        <v>559</v>
      </c>
      <c r="D1924" s="11">
        <v>100</v>
      </c>
      <c r="E1924" s="22"/>
      <c r="F1924" s="5"/>
      <c r="G1924" s="49"/>
    </row>
    <row r="1925" spans="2:7" ht="15.75" thickBot="1">
      <c r="B1925" s="51"/>
      <c r="C1925" s="52" t="s">
        <v>50</v>
      </c>
      <c r="D1925" s="52">
        <f>SUM(D1924:D1924)</f>
        <v>100</v>
      </c>
      <c r="E1925" s="67"/>
      <c r="F1925" s="52">
        <f>B1924+D1925-E1924</f>
        <v>3830</v>
      </c>
      <c r="G1925" s="53">
        <f>F1925-G1923</f>
        <v>3690</v>
      </c>
    </row>
    <row r="1928" spans="2:7" ht="18.75">
      <c r="B1928" s="71" t="s">
        <v>560</v>
      </c>
      <c r="C1928" s="71"/>
      <c r="D1928" s="71"/>
      <c r="E1928" s="71"/>
      <c r="F1928" s="71"/>
      <c r="G1928" s="71"/>
    </row>
    <row r="1929" spans="2:7">
      <c r="B1929" s="2" t="s">
        <v>2</v>
      </c>
      <c r="C1929" s="3" t="s">
        <v>3</v>
      </c>
      <c r="D1929" s="3" t="s">
        <v>4</v>
      </c>
      <c r="E1929" s="3" t="s">
        <v>5</v>
      </c>
      <c r="F1929" s="3" t="s">
        <v>141</v>
      </c>
      <c r="G1929" s="49">
        <v>140</v>
      </c>
    </row>
    <row r="1930" spans="2:7">
      <c r="B1930" s="50">
        <f>F1925</f>
        <v>3830</v>
      </c>
      <c r="C1930" s="11" t="s">
        <v>561</v>
      </c>
      <c r="D1930" s="11">
        <v>70</v>
      </c>
      <c r="E1930" s="22">
        <v>3000</v>
      </c>
      <c r="F1930" s="5"/>
      <c r="G1930" s="49"/>
    </row>
    <row r="1931" spans="2:7">
      <c r="B1931" s="54"/>
      <c r="C1931" s="11" t="s">
        <v>562</v>
      </c>
      <c r="D1931" s="11">
        <v>790</v>
      </c>
      <c r="E1931" s="68"/>
      <c r="F1931" s="11"/>
      <c r="G1931" s="49"/>
    </row>
    <row r="1932" spans="2:7">
      <c r="B1932" s="54"/>
      <c r="C1932" s="11" t="s">
        <v>563</v>
      </c>
      <c r="D1932" s="11">
        <v>450</v>
      </c>
      <c r="E1932" s="68"/>
      <c r="F1932" s="11"/>
      <c r="G1932" s="49"/>
    </row>
    <row r="1933" spans="2:7">
      <c r="B1933" s="54"/>
      <c r="C1933" s="11" t="s">
        <v>516</v>
      </c>
      <c r="D1933" s="11">
        <v>350</v>
      </c>
      <c r="E1933" s="68"/>
      <c r="F1933" s="11"/>
      <c r="G1933" s="49"/>
    </row>
    <row r="1934" spans="2:7" ht="15.75" thickBot="1">
      <c r="B1934" s="51"/>
      <c r="C1934" s="52" t="s">
        <v>50</v>
      </c>
      <c r="D1934" s="52">
        <f>SUM(D1930:D1933)</f>
        <v>1660</v>
      </c>
      <c r="E1934" s="67"/>
      <c r="F1934" s="52">
        <f>B1930+D1934-E1930</f>
        <v>2490</v>
      </c>
      <c r="G1934" s="53">
        <f>F1934-G1929</f>
        <v>2350</v>
      </c>
    </row>
    <row r="1937" spans="2:7" ht="18.75">
      <c r="B1937" s="71" t="s">
        <v>564</v>
      </c>
      <c r="C1937" s="71"/>
      <c r="D1937" s="71"/>
      <c r="E1937" s="71"/>
      <c r="F1937" s="71"/>
      <c r="G1937" s="71"/>
    </row>
    <row r="1938" spans="2:7">
      <c r="B1938" s="2" t="s">
        <v>2</v>
      </c>
      <c r="C1938" s="3" t="s">
        <v>3</v>
      </c>
      <c r="D1938" s="3" t="s">
        <v>4</v>
      </c>
      <c r="E1938" s="3" t="s">
        <v>5</v>
      </c>
      <c r="F1938" s="3" t="s">
        <v>141</v>
      </c>
      <c r="G1938" s="49">
        <v>140</v>
      </c>
    </row>
    <row r="1939" spans="2:7">
      <c r="B1939" s="50">
        <f>F1934</f>
        <v>2490</v>
      </c>
      <c r="C1939" s="11" t="s">
        <v>565</v>
      </c>
      <c r="D1939" s="11">
        <v>150</v>
      </c>
      <c r="E1939" s="22"/>
      <c r="F1939" s="5"/>
      <c r="G1939" s="49"/>
    </row>
    <row r="1940" spans="2:7">
      <c r="B1940" s="54"/>
      <c r="C1940" s="11" t="s">
        <v>566</v>
      </c>
      <c r="D1940" s="11">
        <v>50</v>
      </c>
      <c r="E1940" s="68"/>
      <c r="F1940" s="11"/>
      <c r="G1940" s="49"/>
    </row>
    <row r="1941" spans="2:7">
      <c r="B1941" s="54"/>
      <c r="C1941" s="11" t="s">
        <v>567</v>
      </c>
      <c r="D1941" s="11">
        <v>50</v>
      </c>
      <c r="E1941" s="68"/>
      <c r="F1941" s="11"/>
      <c r="G1941" s="49"/>
    </row>
    <row r="1942" spans="2:7">
      <c r="B1942" s="54"/>
      <c r="C1942" s="11" t="s">
        <v>568</v>
      </c>
      <c r="D1942" s="11">
        <v>350</v>
      </c>
      <c r="E1942" s="68"/>
      <c r="F1942" s="11"/>
      <c r="G1942" s="49"/>
    </row>
    <row r="1943" spans="2:7">
      <c r="B1943" s="54"/>
      <c r="C1943" s="11" t="s">
        <v>396</v>
      </c>
      <c r="D1943" s="11">
        <v>50</v>
      </c>
      <c r="E1943" s="68"/>
      <c r="F1943" s="11"/>
      <c r="G1943" s="49"/>
    </row>
    <row r="1944" spans="2:7" ht="15.75" thickBot="1">
      <c r="B1944" s="51"/>
      <c r="C1944" s="52" t="s">
        <v>50</v>
      </c>
      <c r="D1944" s="52">
        <f>SUM(D1939:D1943)</f>
        <v>650</v>
      </c>
      <c r="E1944" s="67"/>
      <c r="F1944" s="52">
        <f>B1939+D1944-E1939</f>
        <v>3140</v>
      </c>
      <c r="G1944" s="53">
        <f>F1944-G1938</f>
        <v>3000</v>
      </c>
    </row>
    <row r="1947" spans="2:7" ht="18.75">
      <c r="B1947" s="71" t="s">
        <v>569</v>
      </c>
      <c r="C1947" s="71"/>
      <c r="D1947" s="71"/>
      <c r="E1947" s="71"/>
      <c r="F1947" s="71"/>
      <c r="G1947" s="71"/>
    </row>
    <row r="1948" spans="2:7">
      <c r="B1948" s="2" t="s">
        <v>2</v>
      </c>
      <c r="C1948" s="3" t="s">
        <v>3</v>
      </c>
      <c r="D1948" s="3" t="s">
        <v>4</v>
      </c>
      <c r="E1948" s="3" t="s">
        <v>5</v>
      </c>
      <c r="F1948" s="3" t="s">
        <v>141</v>
      </c>
      <c r="G1948" s="49">
        <v>140</v>
      </c>
    </row>
    <row r="1949" spans="2:7">
      <c r="B1949" s="50">
        <f>F1944</f>
        <v>3140</v>
      </c>
      <c r="C1949" s="11" t="s">
        <v>570</v>
      </c>
      <c r="D1949" s="11">
        <v>50</v>
      </c>
      <c r="E1949" s="22"/>
      <c r="F1949" s="5"/>
      <c r="G1949" s="49"/>
    </row>
    <row r="1950" spans="2:7">
      <c r="B1950" s="54"/>
      <c r="C1950" s="11" t="s">
        <v>516</v>
      </c>
      <c r="D1950" s="11">
        <v>350</v>
      </c>
      <c r="E1950" s="68"/>
      <c r="F1950" s="11"/>
      <c r="G1950" s="49"/>
    </row>
    <row r="1951" spans="2:7">
      <c r="B1951" s="54"/>
      <c r="C1951" s="11" t="s">
        <v>571</v>
      </c>
      <c r="D1951" s="11">
        <v>120</v>
      </c>
      <c r="E1951" s="68"/>
      <c r="F1951" s="11"/>
      <c r="G1951" s="49"/>
    </row>
    <row r="1952" spans="2:7">
      <c r="B1952" s="54"/>
      <c r="C1952" s="11" t="s">
        <v>14</v>
      </c>
      <c r="D1952" s="11">
        <v>50</v>
      </c>
      <c r="E1952" s="68"/>
      <c r="F1952" s="11"/>
      <c r="G1952" s="49"/>
    </row>
    <row r="1953" spans="2:7" ht="15.75" thickBot="1">
      <c r="B1953" s="51"/>
      <c r="C1953" s="52" t="s">
        <v>50</v>
      </c>
      <c r="D1953" s="52">
        <f>SUM(D1949:D1952)</f>
        <v>570</v>
      </c>
      <c r="E1953" s="67"/>
      <c r="F1953" s="52">
        <f>B1949+D1953-E1949</f>
        <v>3710</v>
      </c>
      <c r="G1953" s="53">
        <f>F1953-G1948</f>
        <v>3570</v>
      </c>
    </row>
    <row r="1956" spans="2:7" ht="18.75">
      <c r="B1956" s="71" t="s">
        <v>572</v>
      </c>
      <c r="C1956" s="71"/>
      <c r="D1956" s="71"/>
      <c r="E1956" s="71"/>
      <c r="F1956" s="71"/>
      <c r="G1956" s="71"/>
    </row>
    <row r="1957" spans="2:7">
      <c r="B1957" s="2" t="s">
        <v>2</v>
      </c>
      <c r="C1957" s="3" t="s">
        <v>3</v>
      </c>
      <c r="D1957" s="3" t="s">
        <v>4</v>
      </c>
      <c r="E1957" s="3" t="s">
        <v>5</v>
      </c>
      <c r="F1957" s="3" t="s">
        <v>141</v>
      </c>
      <c r="G1957" s="49">
        <v>140</v>
      </c>
    </row>
    <row r="1958" spans="2:7">
      <c r="B1958" s="50">
        <f>F1953</f>
        <v>3710</v>
      </c>
      <c r="C1958" s="11" t="s">
        <v>570</v>
      </c>
      <c r="D1958" s="11">
        <v>50</v>
      </c>
      <c r="E1958" s="22"/>
      <c r="F1958" s="5"/>
      <c r="G1958" s="49"/>
    </row>
    <row r="1959" spans="2:7">
      <c r="B1959" s="54"/>
      <c r="C1959" s="11" t="s">
        <v>516</v>
      </c>
      <c r="D1959" s="11">
        <v>350</v>
      </c>
      <c r="E1959" s="68"/>
      <c r="F1959" s="11"/>
      <c r="G1959" s="49"/>
    </row>
    <row r="1960" spans="2:7">
      <c r="B1960" s="54"/>
      <c r="C1960" s="11" t="s">
        <v>172</v>
      </c>
      <c r="D1960" s="11">
        <v>300</v>
      </c>
      <c r="E1960" s="68"/>
      <c r="F1960" s="11"/>
      <c r="G1960" s="49"/>
    </row>
    <row r="1961" spans="2:7">
      <c r="B1961" s="54"/>
      <c r="C1961" s="11" t="s">
        <v>396</v>
      </c>
      <c r="D1961" s="11">
        <v>50</v>
      </c>
      <c r="E1961" s="68"/>
      <c r="F1961" s="11"/>
      <c r="G1961" s="49"/>
    </row>
    <row r="1962" spans="2:7" ht="15.75" thickBot="1">
      <c r="B1962" s="51"/>
      <c r="C1962" s="52" t="s">
        <v>50</v>
      </c>
      <c r="D1962" s="52">
        <f>SUM(D1958:D1961)</f>
        <v>750</v>
      </c>
      <c r="E1962" s="67"/>
      <c r="F1962" s="52">
        <f>B1958+D1962-E1958</f>
        <v>4460</v>
      </c>
      <c r="G1962" s="53">
        <f>F1962-G1957</f>
        <v>4320</v>
      </c>
    </row>
    <row r="1965" spans="2:7" ht="18.75">
      <c r="B1965" s="71" t="s">
        <v>573</v>
      </c>
      <c r="C1965" s="71"/>
      <c r="D1965" s="71"/>
      <c r="E1965" s="71"/>
      <c r="F1965" s="71"/>
      <c r="G1965" s="71"/>
    </row>
    <row r="1966" spans="2:7">
      <c r="B1966" s="2" t="s">
        <v>2</v>
      </c>
      <c r="C1966" s="3" t="s">
        <v>3</v>
      </c>
      <c r="D1966" s="3" t="s">
        <v>4</v>
      </c>
      <c r="E1966" s="3" t="s">
        <v>5</v>
      </c>
      <c r="F1966" s="3" t="s">
        <v>141</v>
      </c>
      <c r="G1966" s="49">
        <v>140</v>
      </c>
    </row>
    <row r="1967" spans="2:7">
      <c r="B1967" s="50">
        <f>F1962</f>
        <v>4460</v>
      </c>
      <c r="C1967" s="11" t="s">
        <v>570</v>
      </c>
      <c r="D1967" s="11">
        <v>50</v>
      </c>
      <c r="E1967" s="22"/>
      <c r="F1967" s="5"/>
      <c r="G1967" s="49"/>
    </row>
    <row r="1968" spans="2:7">
      <c r="B1968" s="54"/>
      <c r="C1968" s="11" t="s">
        <v>516</v>
      </c>
      <c r="D1968" s="11">
        <v>350</v>
      </c>
      <c r="E1968" s="68"/>
      <c r="F1968" s="11"/>
      <c r="G1968" s="49"/>
    </row>
    <row r="1969" spans="2:7">
      <c r="B1969" s="54"/>
      <c r="C1969" s="11" t="s">
        <v>396</v>
      </c>
      <c r="D1969" s="11">
        <v>50</v>
      </c>
      <c r="E1969" s="68"/>
      <c r="F1969" s="11"/>
      <c r="G1969" s="49"/>
    </row>
    <row r="1970" spans="2:7" ht="15.75" thickBot="1">
      <c r="B1970" s="51"/>
      <c r="C1970" s="52" t="s">
        <v>50</v>
      </c>
      <c r="D1970" s="52">
        <f>SUM(D1967:D1969)</f>
        <v>450</v>
      </c>
      <c r="E1970" s="67"/>
      <c r="F1970" s="52">
        <f>B1967+D1970-E1967</f>
        <v>4910</v>
      </c>
      <c r="G1970" s="53">
        <f>F1970-G1966</f>
        <v>4770</v>
      </c>
    </row>
    <row r="1973" spans="2:7" ht="18.75">
      <c r="B1973" s="71" t="s">
        <v>574</v>
      </c>
      <c r="C1973" s="71"/>
      <c r="D1973" s="71"/>
      <c r="E1973" s="71"/>
      <c r="F1973" s="71"/>
      <c r="G1973" s="71"/>
    </row>
    <row r="1974" spans="2:7">
      <c r="B1974" s="2" t="s">
        <v>2</v>
      </c>
      <c r="C1974" s="3" t="s">
        <v>3</v>
      </c>
      <c r="D1974" s="3" t="s">
        <v>4</v>
      </c>
      <c r="E1974" s="3" t="s">
        <v>5</v>
      </c>
      <c r="F1974" s="3" t="s">
        <v>141</v>
      </c>
      <c r="G1974" s="49">
        <v>140</v>
      </c>
    </row>
    <row r="1975" spans="2:7">
      <c r="B1975" s="50">
        <f>F1970</f>
        <v>4910</v>
      </c>
      <c r="C1975" s="11" t="s">
        <v>570</v>
      </c>
      <c r="D1975" s="11">
        <v>50</v>
      </c>
      <c r="E1975" s="22">
        <v>2000</v>
      </c>
      <c r="F1975" s="5"/>
      <c r="G1975" s="49"/>
    </row>
    <row r="1976" spans="2:7">
      <c r="B1976" s="54"/>
      <c r="C1976" s="11" t="s">
        <v>516</v>
      </c>
      <c r="D1976" s="11">
        <v>350</v>
      </c>
      <c r="E1976" s="68"/>
      <c r="F1976" s="11"/>
      <c r="G1976" s="49"/>
    </row>
    <row r="1977" spans="2:7">
      <c r="B1977" s="54"/>
      <c r="C1977" s="11" t="s">
        <v>396</v>
      </c>
      <c r="D1977" s="11">
        <v>50</v>
      </c>
      <c r="E1977" s="68"/>
      <c r="F1977" s="11"/>
      <c r="G1977" s="49"/>
    </row>
    <row r="1978" spans="2:7" ht="15.75" thickBot="1">
      <c r="B1978" s="51"/>
      <c r="C1978" s="52" t="s">
        <v>50</v>
      </c>
      <c r="D1978" s="52">
        <f>SUM(D1975:D1977)</f>
        <v>450</v>
      </c>
      <c r="E1978" s="67"/>
      <c r="F1978" s="52">
        <f>B1975+D1978-E1975</f>
        <v>3360</v>
      </c>
      <c r="G1978" s="53">
        <f>F1978-G1974</f>
        <v>3220</v>
      </c>
    </row>
    <row r="1981" spans="2:7" ht="18.75">
      <c r="B1981" s="71" t="s">
        <v>575</v>
      </c>
      <c r="C1981" s="71"/>
      <c r="D1981" s="71"/>
      <c r="E1981" s="71"/>
      <c r="F1981" s="71"/>
      <c r="G1981" s="71"/>
    </row>
    <row r="1982" spans="2:7">
      <c r="B1982" s="2" t="s">
        <v>2</v>
      </c>
      <c r="C1982" s="3" t="s">
        <v>3</v>
      </c>
      <c r="D1982" s="3" t="s">
        <v>4</v>
      </c>
      <c r="E1982" s="3" t="s">
        <v>5</v>
      </c>
      <c r="F1982" s="3" t="s">
        <v>141</v>
      </c>
      <c r="G1982" s="49">
        <v>140</v>
      </c>
    </row>
    <row r="1983" spans="2:7">
      <c r="B1983" s="50">
        <f>F1978</f>
        <v>3360</v>
      </c>
      <c r="C1983" s="11" t="s">
        <v>570</v>
      </c>
      <c r="D1983" s="11">
        <v>50</v>
      </c>
      <c r="E1983" s="22"/>
      <c r="F1983" s="5"/>
      <c r="G1983" s="49"/>
    </row>
    <row r="1984" spans="2:7">
      <c r="B1984" s="54"/>
      <c r="C1984" s="11" t="s">
        <v>516</v>
      </c>
      <c r="D1984" s="11">
        <v>350</v>
      </c>
      <c r="E1984" s="68"/>
      <c r="F1984" s="11"/>
      <c r="G1984" s="49"/>
    </row>
    <row r="1985" spans="2:7">
      <c r="B1985" s="54"/>
      <c r="C1985" s="11" t="s">
        <v>396</v>
      </c>
      <c r="D1985" s="11">
        <v>50</v>
      </c>
      <c r="E1985" s="68"/>
      <c r="F1985" s="11"/>
      <c r="G1985" s="49"/>
    </row>
    <row r="1986" spans="2:7" ht="15.75" thickBot="1">
      <c r="B1986" s="51"/>
      <c r="C1986" s="52" t="s">
        <v>50</v>
      </c>
      <c r="D1986" s="52">
        <f>SUM(D1983:D1985)</f>
        <v>450</v>
      </c>
      <c r="E1986" s="67"/>
      <c r="F1986" s="52">
        <f>B1983+D1986-E1983</f>
        <v>3810</v>
      </c>
      <c r="G1986" s="53">
        <f>F1986-G1982</f>
        <v>3670</v>
      </c>
    </row>
    <row r="1989" spans="2:7" ht="18.75">
      <c r="B1989" s="71" t="s">
        <v>576</v>
      </c>
      <c r="C1989" s="71"/>
      <c r="D1989" s="71"/>
      <c r="E1989" s="71"/>
      <c r="F1989" s="71"/>
      <c r="G1989" s="71"/>
    </row>
    <row r="1990" spans="2:7">
      <c r="B1990" s="2" t="s">
        <v>2</v>
      </c>
      <c r="C1990" s="3" t="s">
        <v>3</v>
      </c>
      <c r="D1990" s="3" t="s">
        <v>4</v>
      </c>
      <c r="E1990" s="3" t="s">
        <v>5</v>
      </c>
      <c r="F1990" s="3" t="s">
        <v>141</v>
      </c>
      <c r="G1990" s="49">
        <v>140</v>
      </c>
    </row>
    <row r="1991" spans="2:7">
      <c r="B1991" s="50">
        <f>F1986</f>
        <v>3810</v>
      </c>
      <c r="C1991" s="11" t="s">
        <v>570</v>
      </c>
      <c r="D1991" s="11">
        <v>50</v>
      </c>
      <c r="E1991" s="22"/>
      <c r="F1991" s="5"/>
      <c r="G1991" s="49"/>
    </row>
    <row r="1992" spans="2:7">
      <c r="B1992" s="54"/>
      <c r="C1992" s="11" t="s">
        <v>516</v>
      </c>
      <c r="D1992" s="11">
        <v>350</v>
      </c>
      <c r="E1992" s="68"/>
      <c r="F1992" s="11"/>
      <c r="G1992" s="49"/>
    </row>
    <row r="1993" spans="2:7">
      <c r="B1993" s="54"/>
      <c r="C1993" s="11" t="s">
        <v>396</v>
      </c>
      <c r="D1993" s="11">
        <v>50</v>
      </c>
      <c r="E1993" s="68"/>
      <c r="F1993" s="11"/>
      <c r="G1993" s="49"/>
    </row>
    <row r="1994" spans="2:7" ht="15.75" thickBot="1">
      <c r="B1994" s="51"/>
      <c r="C1994" s="52" t="s">
        <v>50</v>
      </c>
      <c r="D1994" s="52">
        <f>SUM(D1991:D1993)</f>
        <v>450</v>
      </c>
      <c r="E1994" s="67"/>
      <c r="F1994" s="52">
        <f>B1991+D1994-E1991</f>
        <v>4260</v>
      </c>
      <c r="G1994" s="53">
        <f>F1994-G1990</f>
        <v>4120</v>
      </c>
    </row>
    <row r="1997" spans="2:7" ht="18.75">
      <c r="B1997" s="71" t="s">
        <v>577</v>
      </c>
      <c r="C1997" s="71"/>
      <c r="D1997" s="71"/>
      <c r="E1997" s="71"/>
      <c r="F1997" s="71"/>
      <c r="G1997" s="71"/>
    </row>
    <row r="1998" spans="2:7">
      <c r="B1998" s="2" t="s">
        <v>2</v>
      </c>
      <c r="C1998" s="3" t="s">
        <v>3</v>
      </c>
      <c r="D1998" s="3" t="s">
        <v>4</v>
      </c>
      <c r="E1998" s="3" t="s">
        <v>5</v>
      </c>
      <c r="F1998" s="3" t="s">
        <v>141</v>
      </c>
      <c r="G1998" s="49">
        <v>140</v>
      </c>
    </row>
    <row r="1999" spans="2:7">
      <c r="B1999" s="50">
        <f>F1994</f>
        <v>4260</v>
      </c>
      <c r="C1999" s="11" t="s">
        <v>570</v>
      </c>
      <c r="D1999" s="11">
        <v>50</v>
      </c>
      <c r="E1999" s="22"/>
      <c r="F1999" s="5"/>
      <c r="G1999" s="49"/>
    </row>
    <row r="2000" spans="2:7">
      <c r="B2000" s="54"/>
      <c r="C2000" s="11" t="s">
        <v>516</v>
      </c>
      <c r="D2000" s="11">
        <v>350</v>
      </c>
      <c r="E2000" s="68"/>
      <c r="F2000" s="11"/>
      <c r="G2000" s="49"/>
    </row>
    <row r="2001" spans="2:7">
      <c r="B2001" s="54"/>
      <c r="C2001" s="11" t="s">
        <v>396</v>
      </c>
      <c r="D2001" s="11">
        <v>50</v>
      </c>
      <c r="E2001" s="68"/>
      <c r="F2001" s="11"/>
      <c r="G2001" s="49"/>
    </row>
    <row r="2002" spans="2:7" ht="15.75" thickBot="1">
      <c r="B2002" s="51"/>
      <c r="C2002" s="52" t="s">
        <v>50</v>
      </c>
      <c r="D2002" s="52">
        <f>SUM(D1999:D2001)</f>
        <v>450</v>
      </c>
      <c r="E2002" s="67"/>
      <c r="F2002" s="52">
        <f>B1999+D2002-E1999</f>
        <v>4710</v>
      </c>
      <c r="G2002" s="53">
        <f>F2002-G1998</f>
        <v>4570</v>
      </c>
    </row>
  </sheetData>
  <mergeCells count="257">
    <mergeCell ref="B1857:G1857"/>
    <mergeCell ref="B1863:G1863"/>
    <mergeCell ref="B1871:G1871"/>
    <mergeCell ref="B1878:G1878"/>
    <mergeCell ref="B1884:G1884"/>
    <mergeCell ref="B1890:G1890"/>
    <mergeCell ref="H1531:I1531"/>
    <mergeCell ref="B1515:G1515"/>
    <mergeCell ref="B1522:G1522"/>
    <mergeCell ref="B1454:F1454"/>
    <mergeCell ref="B1463:F1463"/>
    <mergeCell ref="B1471:G1471"/>
    <mergeCell ref="B1479:G1479"/>
    <mergeCell ref="B1487:G1487"/>
    <mergeCell ref="B1497:G1497"/>
    <mergeCell ref="B1503:G1503"/>
    <mergeCell ref="B1509:G1509"/>
    <mergeCell ref="B1529:G1529"/>
    <mergeCell ref="B1446:F1446"/>
    <mergeCell ref="B1354:F1354"/>
    <mergeCell ref="B1361:F1361"/>
    <mergeCell ref="B1369:F1369"/>
    <mergeCell ref="B1376:F1376"/>
    <mergeCell ref="B1383:F1383"/>
    <mergeCell ref="B1390:F1390"/>
    <mergeCell ref="B1397:F1397"/>
    <mergeCell ref="B1406:F1406"/>
    <mergeCell ref="B1413:F1413"/>
    <mergeCell ref="B43:F43"/>
    <mergeCell ref="B2:F2"/>
    <mergeCell ref="B12:F12"/>
    <mergeCell ref="B21:F21"/>
    <mergeCell ref="B28:F28"/>
    <mergeCell ref="B36:F36"/>
    <mergeCell ref="B830:F830"/>
    <mergeCell ref="B838:F838"/>
    <mergeCell ref="B846:F846"/>
    <mergeCell ref="B139:F139"/>
    <mergeCell ref="B50:F50"/>
    <mergeCell ref="B58:F58"/>
    <mergeCell ref="B66:F66"/>
    <mergeCell ref="B73:F73"/>
    <mergeCell ref="B80:F80"/>
    <mergeCell ref="B89:F89"/>
    <mergeCell ref="B98:F98"/>
    <mergeCell ref="B110:F110"/>
    <mergeCell ref="B117:F117"/>
    <mergeCell ref="B125:F125"/>
    <mergeCell ref="B133:F133"/>
    <mergeCell ref="B218:F218"/>
    <mergeCell ref="B146:F146"/>
    <mergeCell ref="B152:F152"/>
    <mergeCell ref="B159:F159"/>
    <mergeCell ref="B165:F165"/>
    <mergeCell ref="B171:F171"/>
    <mergeCell ref="B178:F178"/>
    <mergeCell ref="B185:F185"/>
    <mergeCell ref="B192:F192"/>
    <mergeCell ref="B199:F199"/>
    <mergeCell ref="B204:F204"/>
    <mergeCell ref="B211:F211"/>
    <mergeCell ref="B310:F310"/>
    <mergeCell ref="B226:F226"/>
    <mergeCell ref="B233:F233"/>
    <mergeCell ref="B240:F240"/>
    <mergeCell ref="B247:F247"/>
    <mergeCell ref="B253:F253"/>
    <mergeCell ref="B261:F261"/>
    <mergeCell ref="B269:F269"/>
    <mergeCell ref="B277:F277"/>
    <mergeCell ref="B288:F288"/>
    <mergeCell ref="B296:F296"/>
    <mergeCell ref="B303:F303"/>
    <mergeCell ref="B423:F423"/>
    <mergeCell ref="B317:F317"/>
    <mergeCell ref="B326:F326"/>
    <mergeCell ref="B334:F334"/>
    <mergeCell ref="B346:F346"/>
    <mergeCell ref="B356:F356"/>
    <mergeCell ref="B365:F365"/>
    <mergeCell ref="B373:F373"/>
    <mergeCell ref="B382:F382"/>
    <mergeCell ref="B393:F393"/>
    <mergeCell ref="B403:F403"/>
    <mergeCell ref="B410:F410"/>
    <mergeCell ref="B523:F523"/>
    <mergeCell ref="B431:F431"/>
    <mergeCell ref="B439:F439"/>
    <mergeCell ref="B447:F447"/>
    <mergeCell ref="B455:F455"/>
    <mergeCell ref="B462:F462"/>
    <mergeCell ref="B471:F471"/>
    <mergeCell ref="B479:F479"/>
    <mergeCell ref="B487:F487"/>
    <mergeCell ref="B498:F498"/>
    <mergeCell ref="B509:F509"/>
    <mergeCell ref="B516:F516"/>
    <mergeCell ref="B619:F619"/>
    <mergeCell ref="B530:F530"/>
    <mergeCell ref="B537:F537"/>
    <mergeCell ref="B545:F545"/>
    <mergeCell ref="B552:F552"/>
    <mergeCell ref="B562:F562"/>
    <mergeCell ref="B572:F572"/>
    <mergeCell ref="B581:F581"/>
    <mergeCell ref="B588:F588"/>
    <mergeCell ref="B596:F596"/>
    <mergeCell ref="B603:F603"/>
    <mergeCell ref="B611:F611"/>
    <mergeCell ref="B672:F672"/>
    <mergeCell ref="B682:F682"/>
    <mergeCell ref="B690:F690"/>
    <mergeCell ref="B696:F696"/>
    <mergeCell ref="B702:F702"/>
    <mergeCell ref="B630:F630"/>
    <mergeCell ref="B639:F639"/>
    <mergeCell ref="B647:F647"/>
    <mergeCell ref="B655:F655"/>
    <mergeCell ref="B664:F664"/>
    <mergeCell ref="B755:F755"/>
    <mergeCell ref="B764:F764"/>
    <mergeCell ref="B773:F773"/>
    <mergeCell ref="B781:F781"/>
    <mergeCell ref="B789:F789"/>
    <mergeCell ref="B711:F711"/>
    <mergeCell ref="B723:F723"/>
    <mergeCell ref="B731:F731"/>
    <mergeCell ref="B739:F739"/>
    <mergeCell ref="B748:F748"/>
    <mergeCell ref="B988:F988"/>
    <mergeCell ref="B996:F996"/>
    <mergeCell ref="B1002:F1002"/>
    <mergeCell ref="B944:F944"/>
    <mergeCell ref="B954:F954"/>
    <mergeCell ref="B962:F962"/>
    <mergeCell ref="B970:F970"/>
    <mergeCell ref="B979:F979"/>
    <mergeCell ref="B797:F797"/>
    <mergeCell ref="B806:F806"/>
    <mergeCell ref="B814:F814"/>
    <mergeCell ref="B822:F822"/>
    <mergeCell ref="B854:F854"/>
    <mergeCell ref="B937:F937"/>
    <mergeCell ref="B862:F862"/>
    <mergeCell ref="B870:F870"/>
    <mergeCell ref="B878:F878"/>
    <mergeCell ref="B886:F886"/>
    <mergeCell ref="B894:F894"/>
    <mergeCell ref="B902:F902"/>
    <mergeCell ref="B910:F910"/>
    <mergeCell ref="B920:F920"/>
    <mergeCell ref="B928:F928"/>
    <mergeCell ref="B1011:F1011"/>
    <mergeCell ref="B1020:F1020"/>
    <mergeCell ref="B1029:F1029"/>
    <mergeCell ref="B1035:F1035"/>
    <mergeCell ref="B1041:F1041"/>
    <mergeCell ref="B1047:F1047"/>
    <mergeCell ref="B1054:F1054"/>
    <mergeCell ref="B1063:F1063"/>
    <mergeCell ref="B1070:F1070"/>
    <mergeCell ref="B1079:F1079"/>
    <mergeCell ref="B1086:F1086"/>
    <mergeCell ref="B1091:F1091"/>
    <mergeCell ref="B1097:F1097"/>
    <mergeCell ref="B1104:F1104"/>
    <mergeCell ref="B1115:F1115"/>
    <mergeCell ref="B1120:F1120"/>
    <mergeCell ref="B1126:F1126"/>
    <mergeCell ref="B1133:F1133"/>
    <mergeCell ref="B1141:F1141"/>
    <mergeCell ref="B1151:F1151"/>
    <mergeCell ref="B1161:F1161"/>
    <mergeCell ref="B1168:F1168"/>
    <mergeCell ref="B1174:F1174"/>
    <mergeCell ref="B1181:F1181"/>
    <mergeCell ref="B1187:F1187"/>
    <mergeCell ref="B1194:F1194"/>
    <mergeCell ref="B1205:F1205"/>
    <mergeCell ref="B1312:F1312"/>
    <mergeCell ref="B1319:F1319"/>
    <mergeCell ref="B1326:F1326"/>
    <mergeCell ref="B1333:F1333"/>
    <mergeCell ref="B1342:F1342"/>
    <mergeCell ref="B1421:F1421"/>
    <mergeCell ref="B1429:F1429"/>
    <mergeCell ref="B1438:F1438"/>
    <mergeCell ref="B1211:F1211"/>
    <mergeCell ref="B1218:F1218"/>
    <mergeCell ref="B1227:F1227"/>
    <mergeCell ref="B1234:F1234"/>
    <mergeCell ref="B1242:F1242"/>
    <mergeCell ref="B1250:F1250"/>
    <mergeCell ref="B1266:F1266"/>
    <mergeCell ref="B1274:F1274"/>
    <mergeCell ref="B1282:F1282"/>
    <mergeCell ref="B1289:F1289"/>
    <mergeCell ref="B1296:F1296"/>
    <mergeCell ref="B1305:F1305"/>
    <mergeCell ref="B1574:G1574"/>
    <mergeCell ref="B1581:G1581"/>
    <mergeCell ref="B1590:G1590"/>
    <mergeCell ref="B1535:G1535"/>
    <mergeCell ref="B1542:G1542"/>
    <mergeCell ref="B1550:G1550"/>
    <mergeCell ref="B1556:G1556"/>
    <mergeCell ref="B1562:G1562"/>
    <mergeCell ref="B1568:G1568"/>
    <mergeCell ref="B1596:G1596"/>
    <mergeCell ref="B1604:G1604"/>
    <mergeCell ref="B1610:G1610"/>
    <mergeCell ref="B1616:G1616"/>
    <mergeCell ref="B1622:G1622"/>
    <mergeCell ref="B1629:G1629"/>
    <mergeCell ref="B1635:G1635"/>
    <mergeCell ref="B1641:G1641"/>
    <mergeCell ref="B1647:G1647"/>
    <mergeCell ref="B1654:G1654"/>
    <mergeCell ref="B1660:G1660"/>
    <mergeCell ref="B1666:G1666"/>
    <mergeCell ref="B1737:G1737"/>
    <mergeCell ref="B1743:G1743"/>
    <mergeCell ref="B1750:G1750"/>
    <mergeCell ref="B1758:G1758"/>
    <mergeCell ref="B1674:G1674"/>
    <mergeCell ref="B1681:G1681"/>
    <mergeCell ref="B1687:G1687"/>
    <mergeCell ref="B1694:G1694"/>
    <mergeCell ref="B1700:G1700"/>
    <mergeCell ref="B1706:G1706"/>
    <mergeCell ref="B1713:G1713"/>
    <mergeCell ref="B1720:G1720"/>
    <mergeCell ref="B1728:G1728"/>
    <mergeCell ref="B1965:G1965"/>
    <mergeCell ref="B1973:G1973"/>
    <mergeCell ref="B1981:G1981"/>
    <mergeCell ref="B1989:G1989"/>
    <mergeCell ref="B1997:G1997"/>
    <mergeCell ref="B1764:G1764"/>
    <mergeCell ref="B1771:G1771"/>
    <mergeCell ref="B1780:G1780"/>
    <mergeCell ref="B1790:G1790"/>
    <mergeCell ref="B1797:G1797"/>
    <mergeCell ref="B1803:G1803"/>
    <mergeCell ref="B1812:G1812"/>
    <mergeCell ref="B1818:G1818"/>
    <mergeCell ref="B1898:G1898"/>
    <mergeCell ref="B1909:G1909"/>
    <mergeCell ref="B1916:G1916"/>
    <mergeCell ref="B1922:G1922"/>
    <mergeCell ref="B1928:G1928"/>
    <mergeCell ref="B1937:G1937"/>
    <mergeCell ref="B1947:G1947"/>
    <mergeCell ref="B1956:G1956"/>
    <mergeCell ref="B1825:G1825"/>
    <mergeCell ref="B1837:G1837"/>
    <mergeCell ref="B1846:G18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D13" sqref="D13"/>
    </sheetView>
  </sheetViews>
  <sheetFormatPr defaultRowHeight="15"/>
  <cols>
    <col min="3" max="3" width="10.28515625" bestFit="1" customWidth="1"/>
    <col min="5" max="5" width="19.140625" bestFit="1" customWidth="1"/>
    <col min="6" max="6" width="24.28515625" bestFit="1" customWidth="1"/>
    <col min="7" max="7" width="19.85546875" bestFit="1" customWidth="1"/>
    <col min="8" max="9" width="14.42578125" bestFit="1" customWidth="1"/>
  </cols>
  <sheetData>
    <row r="2" spans="1:8" ht="16.5" thickBot="1">
      <c r="E2" s="44" t="s">
        <v>261</v>
      </c>
    </row>
    <row r="3" spans="1:8" s="43" customFormat="1" ht="15.75" thickBot="1">
      <c r="A3" s="29"/>
      <c r="B3" s="31" t="s">
        <v>183</v>
      </c>
      <c r="C3" s="31" t="s">
        <v>244</v>
      </c>
      <c r="D3" s="31" t="s">
        <v>4</v>
      </c>
      <c r="E3" s="31" t="s">
        <v>267</v>
      </c>
      <c r="F3" s="31" t="s">
        <v>267</v>
      </c>
      <c r="G3" s="31" t="s">
        <v>267</v>
      </c>
      <c r="H3" s="31" t="s">
        <v>267</v>
      </c>
    </row>
    <row r="4" spans="1:8">
      <c r="A4" s="3"/>
      <c r="B4" s="3" t="s">
        <v>245</v>
      </c>
      <c r="C4" s="3" t="s">
        <v>246</v>
      </c>
      <c r="D4" s="3">
        <v>50000</v>
      </c>
      <c r="E4" s="3" t="s">
        <v>247</v>
      </c>
      <c r="F4" s="3" t="s">
        <v>248</v>
      </c>
      <c r="G4" s="3" t="s">
        <v>262</v>
      </c>
      <c r="H4" s="3" t="s">
        <v>262</v>
      </c>
    </row>
    <row r="5" spans="1:8">
      <c r="A5" s="5"/>
      <c r="B5" s="5" t="s">
        <v>200</v>
      </c>
      <c r="C5" s="5" t="s">
        <v>246</v>
      </c>
      <c r="D5" s="5">
        <v>25000</v>
      </c>
      <c r="E5" s="5" t="s">
        <v>247</v>
      </c>
      <c r="F5" s="5" t="s">
        <v>262</v>
      </c>
      <c r="G5" s="5" t="s">
        <v>262</v>
      </c>
      <c r="H5" s="5" t="s">
        <v>262</v>
      </c>
    </row>
    <row r="6" spans="1:8">
      <c r="A6" s="5"/>
      <c r="B6" s="5" t="s">
        <v>202</v>
      </c>
      <c r="C6" s="5" t="s">
        <v>246</v>
      </c>
      <c r="D6" s="5">
        <v>35000</v>
      </c>
      <c r="E6" s="5" t="s">
        <v>247</v>
      </c>
      <c r="F6" s="5" t="s">
        <v>249</v>
      </c>
      <c r="G6" s="5" t="s">
        <v>262</v>
      </c>
      <c r="H6" s="5" t="s">
        <v>262</v>
      </c>
    </row>
    <row r="7" spans="1:8">
      <c r="A7" s="5"/>
      <c r="B7" s="5" t="s">
        <v>254</v>
      </c>
      <c r="C7" s="5" t="s">
        <v>246</v>
      </c>
      <c r="D7" s="5">
        <v>55000</v>
      </c>
      <c r="E7" s="5" t="s">
        <v>250</v>
      </c>
      <c r="F7" s="5" t="s">
        <v>251</v>
      </c>
      <c r="G7" s="5" t="s">
        <v>252</v>
      </c>
      <c r="H7" s="5" t="s">
        <v>262</v>
      </c>
    </row>
    <row r="8" spans="1:8">
      <c r="A8" s="5" t="s">
        <v>258</v>
      </c>
      <c r="B8" s="5" t="s">
        <v>253</v>
      </c>
      <c r="C8" s="5" t="s">
        <v>246</v>
      </c>
      <c r="D8" s="5">
        <v>65000</v>
      </c>
      <c r="E8" s="5" t="s">
        <v>251</v>
      </c>
      <c r="F8" s="5" t="s">
        <v>255</v>
      </c>
      <c r="G8" s="5" t="s">
        <v>256</v>
      </c>
      <c r="H8" s="5" t="s">
        <v>257</v>
      </c>
    </row>
    <row r="9" spans="1:8">
      <c r="A9" s="5"/>
      <c r="B9" s="5" t="s">
        <v>221</v>
      </c>
      <c r="C9" s="5" t="s">
        <v>246</v>
      </c>
      <c r="D9" s="5">
        <v>50000</v>
      </c>
      <c r="E9" s="5" t="s">
        <v>259</v>
      </c>
      <c r="F9" s="5" t="s">
        <v>262</v>
      </c>
      <c r="G9" s="5" t="s">
        <v>262</v>
      </c>
      <c r="H9" s="5" t="s">
        <v>262</v>
      </c>
    </row>
    <row r="10" spans="1:8">
      <c r="A10" s="5" t="s">
        <v>258</v>
      </c>
      <c r="B10" s="5" t="s">
        <v>231</v>
      </c>
      <c r="C10" s="5" t="s">
        <v>246</v>
      </c>
      <c r="D10" s="5">
        <v>45000</v>
      </c>
      <c r="E10" s="5" t="s">
        <v>251</v>
      </c>
      <c r="F10" s="5" t="s">
        <v>260</v>
      </c>
      <c r="G10" s="5" t="s">
        <v>262</v>
      </c>
      <c r="H10" s="5" t="s">
        <v>262</v>
      </c>
    </row>
    <row r="11" spans="1:8" ht="15.75" thickBot="1">
      <c r="A11" s="5"/>
      <c r="B11" s="5" t="s">
        <v>232</v>
      </c>
      <c r="C11" s="5" t="s">
        <v>246</v>
      </c>
      <c r="D11" s="11">
        <v>25000</v>
      </c>
      <c r="E11" s="5" t="s">
        <v>251</v>
      </c>
      <c r="F11" s="5" t="s">
        <v>262</v>
      </c>
      <c r="G11" s="5" t="s">
        <v>262</v>
      </c>
      <c r="H11" s="5" t="s">
        <v>262</v>
      </c>
    </row>
    <row r="12" spans="1:8" ht="15.75" thickBot="1">
      <c r="D12" s="15">
        <f>SUM(D4:D11)</f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SUMIT SHUKLA</vt:lpstr>
      <vt:lpstr>ARPIT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YADAV</cp:lastModifiedBy>
  <cp:lastPrinted>2024-05-10T11:22:26Z</cp:lastPrinted>
  <dcterms:created xsi:type="dcterms:W3CDTF">2023-12-25T08:36:20Z</dcterms:created>
  <dcterms:modified xsi:type="dcterms:W3CDTF">2024-10-07T12:27:00Z</dcterms:modified>
</cp:coreProperties>
</file>