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3" activeTab="33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  <sheet name="AUG-24" sheetId="34" r:id="rId33"/>
    <sheet name="SEP-24" sheetId="35" r:id="rId34"/>
  </sheets>
  <definedNames>
    <definedName name="_xlnm._FilterDatabase" localSheetId="32" hidden="1">'AUG-24'!$A$4:$L$649</definedName>
    <definedName name="_xlnm._FilterDatabase" localSheetId="31" hidden="1">'JULY-24'!$A$4:$L$653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F131" i="35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G115"/>
  <c r="F114"/>
  <c r="G114" s="1"/>
  <c r="F113"/>
  <c r="G113" s="1"/>
  <c r="G112"/>
  <c r="F111"/>
  <c r="G111" s="1"/>
  <c r="F110"/>
  <c r="G110" s="1"/>
  <c r="G109"/>
  <c r="F109"/>
  <c r="G108"/>
  <c r="F108"/>
  <c r="G107"/>
  <c r="F107"/>
  <c r="G106"/>
  <c r="F106"/>
  <c r="G105"/>
  <c r="F105"/>
  <c r="G104"/>
  <c r="F104"/>
  <c r="G103"/>
  <c r="F103"/>
  <c r="G102"/>
  <c r="F102"/>
  <c r="F5"/>
  <c r="F640" i="34"/>
  <c r="F643"/>
  <c r="A5"/>
  <c r="H656" i="35" l="1"/>
  <c r="E656"/>
  <c r="G655"/>
  <c r="F655"/>
  <c r="A655"/>
  <c r="F654"/>
  <c r="G654" s="1"/>
  <c r="A654"/>
  <c r="F653"/>
  <c r="G653" s="1"/>
  <c r="A653"/>
  <c r="F652"/>
  <c r="G652" s="1"/>
  <c r="A652"/>
  <c r="F651"/>
  <c r="G651" s="1"/>
  <c r="A651"/>
  <c r="F650"/>
  <c r="G650" s="1"/>
  <c r="A650"/>
  <c r="G649"/>
  <c r="F649"/>
  <c r="A649"/>
  <c r="F648"/>
  <c r="G648" s="1"/>
  <c r="A648"/>
  <c r="F647"/>
  <c r="G647" s="1"/>
  <c r="A647"/>
  <c r="F646"/>
  <c r="G646" s="1"/>
  <c r="A646"/>
  <c r="F645"/>
  <c r="G645" s="1"/>
  <c r="A645"/>
  <c r="F644"/>
  <c r="G644" s="1"/>
  <c r="A644"/>
  <c r="F643"/>
  <c r="G643" s="1"/>
  <c r="A643"/>
  <c r="F642"/>
  <c r="G642" s="1"/>
  <c r="A642"/>
  <c r="G641"/>
  <c r="F641"/>
  <c r="A641"/>
  <c r="F640"/>
  <c r="G640" s="1"/>
  <c r="A640"/>
  <c r="F639"/>
  <c r="G639" s="1"/>
  <c r="A639"/>
  <c r="F638"/>
  <c r="G638" s="1"/>
  <c r="A638"/>
  <c r="F637"/>
  <c r="G637" s="1"/>
  <c r="A637"/>
  <c r="F636"/>
  <c r="G636" s="1"/>
  <c r="A636"/>
  <c r="F635"/>
  <c r="G635" s="1"/>
  <c r="A635"/>
  <c r="F634"/>
  <c r="G634" s="1"/>
  <c r="A634"/>
  <c r="G633"/>
  <c r="F633"/>
  <c r="A633"/>
  <c r="F632"/>
  <c r="G632" s="1"/>
  <c r="A632"/>
  <c r="F631"/>
  <c r="G631" s="1"/>
  <c r="A631"/>
  <c r="F630"/>
  <c r="G630" s="1"/>
  <c r="A630"/>
  <c r="F629"/>
  <c r="G629" s="1"/>
  <c r="A629"/>
  <c r="F628"/>
  <c r="G628" s="1"/>
  <c r="A628"/>
  <c r="F627"/>
  <c r="G627" s="1"/>
  <c r="A627"/>
  <c r="F626"/>
  <c r="G626" s="1"/>
  <c r="A626"/>
  <c r="G625"/>
  <c r="F625"/>
  <c r="A625"/>
  <c r="F624"/>
  <c r="G624" s="1"/>
  <c r="A624"/>
  <c r="F623"/>
  <c r="G623" s="1"/>
  <c r="A623"/>
  <c r="F622"/>
  <c r="G622" s="1"/>
  <c r="A622"/>
  <c r="F621"/>
  <c r="G621" s="1"/>
  <c r="A621"/>
  <c r="F620"/>
  <c r="G620" s="1"/>
  <c r="A620"/>
  <c r="F619"/>
  <c r="G619" s="1"/>
  <c r="A619"/>
  <c r="F618"/>
  <c r="G618" s="1"/>
  <c r="A618"/>
  <c r="G617"/>
  <c r="F617"/>
  <c r="A617"/>
  <c r="F616"/>
  <c r="G616" s="1"/>
  <c r="A616"/>
  <c r="F615"/>
  <c r="G615" s="1"/>
  <c r="A615"/>
  <c r="F614"/>
  <c r="G614" s="1"/>
  <c r="A614"/>
  <c r="F613"/>
  <c r="G613" s="1"/>
  <c r="A613"/>
  <c r="F612"/>
  <c r="G612" s="1"/>
  <c r="A612"/>
  <c r="F611"/>
  <c r="G611" s="1"/>
  <c r="A611"/>
  <c r="F610"/>
  <c r="G610" s="1"/>
  <c r="A610"/>
  <c r="G609"/>
  <c r="F609"/>
  <c r="A609"/>
  <c r="F608"/>
  <c r="G608" s="1"/>
  <c r="A608"/>
  <c r="F607"/>
  <c r="G607" s="1"/>
  <c r="A607"/>
  <c r="F606"/>
  <c r="G606" s="1"/>
  <c r="A606"/>
  <c r="F605"/>
  <c r="G605" s="1"/>
  <c r="A605"/>
  <c r="F604"/>
  <c r="G604" s="1"/>
  <c r="A604"/>
  <c r="F603"/>
  <c r="G603" s="1"/>
  <c r="A603"/>
  <c r="F602"/>
  <c r="G602" s="1"/>
  <c r="A602"/>
  <c r="G601"/>
  <c r="F601"/>
  <c r="A601"/>
  <c r="F600"/>
  <c r="G600" s="1"/>
  <c r="A600"/>
  <c r="F599"/>
  <c r="G599" s="1"/>
  <c r="A599"/>
  <c r="F598"/>
  <c r="G598" s="1"/>
  <c r="A598"/>
  <c r="F597"/>
  <c r="G597" s="1"/>
  <c r="A597"/>
  <c r="F596"/>
  <c r="G596" s="1"/>
  <c r="A596"/>
  <c r="F595"/>
  <c r="G595" s="1"/>
  <c r="A595"/>
  <c r="F594"/>
  <c r="G594" s="1"/>
  <c r="A594"/>
  <c r="G593"/>
  <c r="F593"/>
  <c r="A593"/>
  <c r="F592"/>
  <c r="G592" s="1"/>
  <c r="A592"/>
  <c r="F591"/>
  <c r="G591" s="1"/>
  <c r="A591"/>
  <c r="F590"/>
  <c r="G590" s="1"/>
  <c r="A590"/>
  <c r="F589"/>
  <c r="G589" s="1"/>
  <c r="A589"/>
  <c r="F588"/>
  <c r="G588" s="1"/>
  <c r="A588"/>
  <c r="F587"/>
  <c r="G587" s="1"/>
  <c r="A587"/>
  <c r="F586"/>
  <c r="G586" s="1"/>
  <c r="A586"/>
  <c r="G585"/>
  <c r="F585"/>
  <c r="A585"/>
  <c r="F584"/>
  <c r="G584" s="1"/>
  <c r="A584"/>
  <c r="F583"/>
  <c r="G583" s="1"/>
  <c r="A583"/>
  <c r="F582"/>
  <c r="G582" s="1"/>
  <c r="A582"/>
  <c r="F581"/>
  <c r="G581" s="1"/>
  <c r="A581"/>
  <c r="F580"/>
  <c r="G580" s="1"/>
  <c r="A580"/>
  <c r="F579"/>
  <c r="G579" s="1"/>
  <c r="A579"/>
  <c r="F578"/>
  <c r="G578" s="1"/>
  <c r="A578"/>
  <c r="G577"/>
  <c r="F577"/>
  <c r="A577"/>
  <c r="F576"/>
  <c r="G576" s="1"/>
  <c r="A576"/>
  <c r="F575"/>
  <c r="G575" s="1"/>
  <c r="A575"/>
  <c r="F574"/>
  <c r="G574" s="1"/>
  <c r="A574"/>
  <c r="F573"/>
  <c r="G573" s="1"/>
  <c r="A573"/>
  <c r="F572"/>
  <c r="G572" s="1"/>
  <c r="A572"/>
  <c r="F571"/>
  <c r="G571" s="1"/>
  <c r="A571"/>
  <c r="F570"/>
  <c r="G570" s="1"/>
  <c r="A570"/>
  <c r="G569"/>
  <c r="F569"/>
  <c r="A569"/>
  <c r="F568"/>
  <c r="G568" s="1"/>
  <c r="A568"/>
  <c r="F567"/>
  <c r="G567" s="1"/>
  <c r="A567"/>
  <c r="F566"/>
  <c r="G566" s="1"/>
  <c r="A566"/>
  <c r="F565"/>
  <c r="G565" s="1"/>
  <c r="A565"/>
  <c r="F564"/>
  <c r="G564" s="1"/>
  <c r="A564"/>
  <c r="F563"/>
  <c r="G563" s="1"/>
  <c r="A563"/>
  <c r="F562"/>
  <c r="G562" s="1"/>
  <c r="A562"/>
  <c r="G561"/>
  <c r="F561"/>
  <c r="A561"/>
  <c r="F560"/>
  <c r="G560" s="1"/>
  <c r="A560"/>
  <c r="F559"/>
  <c r="G559" s="1"/>
  <c r="A559"/>
  <c r="F558"/>
  <c r="G558" s="1"/>
  <c r="A558"/>
  <c r="F557"/>
  <c r="G557" s="1"/>
  <c r="A557"/>
  <c r="F556"/>
  <c r="G556" s="1"/>
  <c r="A556"/>
  <c r="F555"/>
  <c r="G555" s="1"/>
  <c r="A555"/>
  <c r="F554"/>
  <c r="G554" s="1"/>
  <c r="A554"/>
  <c r="G553"/>
  <c r="F553"/>
  <c r="A553"/>
  <c r="F552"/>
  <c r="G552" s="1"/>
  <c r="A552"/>
  <c r="F551"/>
  <c r="G551" s="1"/>
  <c r="A551"/>
  <c r="F550"/>
  <c r="G550" s="1"/>
  <c r="A550"/>
  <c r="F549"/>
  <c r="G549" s="1"/>
  <c r="A549"/>
  <c r="F548"/>
  <c r="G548" s="1"/>
  <c r="A548"/>
  <c r="F547"/>
  <c r="G547" s="1"/>
  <c r="A547"/>
  <c r="F546"/>
  <c r="G546" s="1"/>
  <c r="A546"/>
  <c r="G545"/>
  <c r="F545"/>
  <c r="A545"/>
  <c r="F544"/>
  <c r="G544" s="1"/>
  <c r="A544"/>
  <c r="F543"/>
  <c r="G543" s="1"/>
  <c r="A543"/>
  <c r="F542"/>
  <c r="G542" s="1"/>
  <c r="A542"/>
  <c r="F541"/>
  <c r="G541" s="1"/>
  <c r="A541"/>
  <c r="F540"/>
  <c r="G540" s="1"/>
  <c r="A540"/>
  <c r="F539"/>
  <c r="G539" s="1"/>
  <c r="A539"/>
  <c r="F538"/>
  <c r="G538" s="1"/>
  <c r="A538"/>
  <c r="G537"/>
  <c r="F537"/>
  <c r="A537"/>
  <c r="F536"/>
  <c r="G536" s="1"/>
  <c r="A536"/>
  <c r="F535"/>
  <c r="G535" s="1"/>
  <c r="A535"/>
  <c r="F534"/>
  <c r="G534" s="1"/>
  <c r="A534"/>
  <c r="F533"/>
  <c r="G533" s="1"/>
  <c r="A533"/>
  <c r="F532"/>
  <c r="G532" s="1"/>
  <c r="A532"/>
  <c r="F531"/>
  <c r="G531" s="1"/>
  <c r="A531"/>
  <c r="F530"/>
  <c r="G530" s="1"/>
  <c r="A530"/>
  <c r="G529"/>
  <c r="F529"/>
  <c r="A529"/>
  <c r="F528"/>
  <c r="G528" s="1"/>
  <c r="A528"/>
  <c r="F527"/>
  <c r="G527" s="1"/>
  <c r="A527"/>
  <c r="F526"/>
  <c r="G526" s="1"/>
  <c r="A526"/>
  <c r="F525"/>
  <c r="G525" s="1"/>
  <c r="A525"/>
  <c r="F524"/>
  <c r="G524" s="1"/>
  <c r="A524"/>
  <c r="F523"/>
  <c r="G523" s="1"/>
  <c r="A523"/>
  <c r="F522"/>
  <c r="G522" s="1"/>
  <c r="A522"/>
  <c r="G521"/>
  <c r="F521"/>
  <c r="A521"/>
  <c r="F520"/>
  <c r="G520" s="1"/>
  <c r="A520"/>
  <c r="F519"/>
  <c r="G519" s="1"/>
  <c r="A519"/>
  <c r="F518"/>
  <c r="G518" s="1"/>
  <c r="A518"/>
  <c r="F517"/>
  <c r="G517" s="1"/>
  <c r="A517"/>
  <c r="F516"/>
  <c r="G516" s="1"/>
  <c r="A516"/>
  <c r="F515"/>
  <c r="G515" s="1"/>
  <c r="A515"/>
  <c r="F514"/>
  <c r="G514" s="1"/>
  <c r="A514"/>
  <c r="G513"/>
  <c r="F513"/>
  <c r="A513"/>
  <c r="F512"/>
  <c r="G512" s="1"/>
  <c r="A512"/>
  <c r="F511"/>
  <c r="G511" s="1"/>
  <c r="A511"/>
  <c r="F510"/>
  <c r="G510" s="1"/>
  <c r="A510"/>
  <c r="F509"/>
  <c r="G509" s="1"/>
  <c r="A509"/>
  <c r="F508"/>
  <c r="G508" s="1"/>
  <c r="A508"/>
  <c r="F507"/>
  <c r="G507" s="1"/>
  <c r="A507"/>
  <c r="F506"/>
  <c r="G506" s="1"/>
  <c r="A506"/>
  <c r="G505"/>
  <c r="F505"/>
  <c r="A505"/>
  <c r="F504"/>
  <c r="G504" s="1"/>
  <c r="A504"/>
  <c r="F503"/>
  <c r="G503" s="1"/>
  <c r="A503"/>
  <c r="F502"/>
  <c r="G502" s="1"/>
  <c r="A502"/>
  <c r="F501"/>
  <c r="G501" s="1"/>
  <c r="A501"/>
  <c r="F500"/>
  <c r="G500" s="1"/>
  <c r="A500"/>
  <c r="F499"/>
  <c r="G499" s="1"/>
  <c r="A499"/>
  <c r="F498"/>
  <c r="G498" s="1"/>
  <c r="A498"/>
  <c r="G497"/>
  <c r="F497"/>
  <c r="A497"/>
  <c r="F496"/>
  <c r="G496" s="1"/>
  <c r="A496"/>
  <c r="F495"/>
  <c r="G495" s="1"/>
  <c r="A495"/>
  <c r="F494"/>
  <c r="G494" s="1"/>
  <c r="A494"/>
  <c r="F493"/>
  <c r="G493" s="1"/>
  <c r="A493"/>
  <c r="F492"/>
  <c r="G492" s="1"/>
  <c r="A492"/>
  <c r="F491"/>
  <c r="G491" s="1"/>
  <c r="A491"/>
  <c r="F490"/>
  <c r="G490" s="1"/>
  <c r="A490"/>
  <c r="G489"/>
  <c r="F489"/>
  <c r="A489"/>
  <c r="F488"/>
  <c r="G488" s="1"/>
  <c r="A488"/>
  <c r="F487"/>
  <c r="G487" s="1"/>
  <c r="A487"/>
  <c r="F486"/>
  <c r="G486" s="1"/>
  <c r="A486"/>
  <c r="F485"/>
  <c r="G485" s="1"/>
  <c r="A485"/>
  <c r="F484"/>
  <c r="G484" s="1"/>
  <c r="A484"/>
  <c r="F483"/>
  <c r="G483" s="1"/>
  <c r="A483"/>
  <c r="F482"/>
  <c r="G482" s="1"/>
  <c r="A482"/>
  <c r="G481"/>
  <c r="F481"/>
  <c r="A481"/>
  <c r="F480"/>
  <c r="G480" s="1"/>
  <c r="A480"/>
  <c r="F479"/>
  <c r="G479" s="1"/>
  <c r="A479"/>
  <c r="F478"/>
  <c r="G478" s="1"/>
  <c r="A478"/>
  <c r="F477"/>
  <c r="G477" s="1"/>
  <c r="A477"/>
  <c r="F476"/>
  <c r="G476" s="1"/>
  <c r="A476"/>
  <c r="F475"/>
  <c r="G475" s="1"/>
  <c r="A475"/>
  <c r="F474"/>
  <c r="G474" s="1"/>
  <c r="A474"/>
  <c r="G473"/>
  <c r="F473"/>
  <c r="A473"/>
  <c r="F472"/>
  <c r="G472" s="1"/>
  <c r="A472"/>
  <c r="F471"/>
  <c r="G471" s="1"/>
  <c r="A471"/>
  <c r="F470"/>
  <c r="G470" s="1"/>
  <c r="A470"/>
  <c r="F469"/>
  <c r="G469" s="1"/>
  <c r="A469"/>
  <c r="F468"/>
  <c r="G468" s="1"/>
  <c r="A468"/>
  <c r="F467"/>
  <c r="G467" s="1"/>
  <c r="A467"/>
  <c r="F466"/>
  <c r="G466" s="1"/>
  <c r="A466"/>
  <c r="G465"/>
  <c r="F465"/>
  <c r="A465"/>
  <c r="F464"/>
  <c r="G464" s="1"/>
  <c r="A464"/>
  <c r="F463"/>
  <c r="G463" s="1"/>
  <c r="A463"/>
  <c r="F462"/>
  <c r="G462" s="1"/>
  <c r="A462"/>
  <c r="F461"/>
  <c r="G461" s="1"/>
  <c r="A461"/>
  <c r="F460"/>
  <c r="G460" s="1"/>
  <c r="A460"/>
  <c r="F459"/>
  <c r="G459" s="1"/>
  <c r="A459"/>
  <c r="F458"/>
  <c r="G458" s="1"/>
  <c r="A458"/>
  <c r="G457"/>
  <c r="F457"/>
  <c r="A457"/>
  <c r="F456"/>
  <c r="G456" s="1"/>
  <c r="A456"/>
  <c r="F455"/>
  <c r="G455" s="1"/>
  <c r="A455"/>
  <c r="F454"/>
  <c r="G454" s="1"/>
  <c r="A454"/>
  <c r="F453"/>
  <c r="G453" s="1"/>
  <c r="A453"/>
  <c r="F452"/>
  <c r="G452" s="1"/>
  <c r="A452"/>
  <c r="F451"/>
  <c r="G451" s="1"/>
  <c r="A451"/>
  <c r="F450"/>
  <c r="G450" s="1"/>
  <c r="A450"/>
  <c r="G449"/>
  <c r="F449"/>
  <c r="A449"/>
  <c r="F448"/>
  <c r="G448" s="1"/>
  <c r="A448"/>
  <c r="F447"/>
  <c r="G447" s="1"/>
  <c r="A447"/>
  <c r="F446"/>
  <c r="G446" s="1"/>
  <c r="A446"/>
  <c r="F445"/>
  <c r="G445" s="1"/>
  <c r="A445"/>
  <c r="F444"/>
  <c r="G444" s="1"/>
  <c r="A444"/>
  <c r="F443"/>
  <c r="G443" s="1"/>
  <c r="A443"/>
  <c r="F442"/>
  <c r="G442" s="1"/>
  <c r="A442"/>
  <c r="G441"/>
  <c r="F441"/>
  <c r="A441"/>
  <c r="F440"/>
  <c r="G440" s="1"/>
  <c r="A440"/>
  <c r="F439"/>
  <c r="G439" s="1"/>
  <c r="A439"/>
  <c r="F438"/>
  <c r="G438" s="1"/>
  <c r="A438"/>
  <c r="F437"/>
  <c r="G437" s="1"/>
  <c r="A437"/>
  <c r="F436"/>
  <c r="G436" s="1"/>
  <c r="A436"/>
  <c r="F435"/>
  <c r="G435" s="1"/>
  <c r="A435"/>
  <c r="F434"/>
  <c r="G434" s="1"/>
  <c r="A434"/>
  <c r="G433"/>
  <c r="F433"/>
  <c r="A433"/>
  <c r="F432"/>
  <c r="G432" s="1"/>
  <c r="A432"/>
  <c r="F431"/>
  <c r="G431" s="1"/>
  <c r="A431"/>
  <c r="F430"/>
  <c r="G430" s="1"/>
  <c r="A430"/>
  <c r="F429"/>
  <c r="G429" s="1"/>
  <c r="A429"/>
  <c r="F428"/>
  <c r="G428" s="1"/>
  <c r="A428"/>
  <c r="F427"/>
  <c r="G427" s="1"/>
  <c r="A427"/>
  <c r="F426"/>
  <c r="G426" s="1"/>
  <c r="A426"/>
  <c r="G425"/>
  <c r="F425"/>
  <c r="A425"/>
  <c r="F424"/>
  <c r="G424" s="1"/>
  <c r="A424"/>
  <c r="F423"/>
  <c r="G423" s="1"/>
  <c r="A423"/>
  <c r="F422"/>
  <c r="G422" s="1"/>
  <c r="A422"/>
  <c r="F421"/>
  <c r="G421" s="1"/>
  <c r="A421"/>
  <c r="F420"/>
  <c r="G420" s="1"/>
  <c r="A420"/>
  <c r="F419"/>
  <c r="G419" s="1"/>
  <c r="A419"/>
  <c r="F418"/>
  <c r="G418" s="1"/>
  <c r="A418"/>
  <c r="G417"/>
  <c r="F417"/>
  <c r="A417"/>
  <c r="F416"/>
  <c r="G416" s="1"/>
  <c r="A416"/>
  <c r="F415"/>
  <c r="G415" s="1"/>
  <c r="A415"/>
  <c r="F414"/>
  <c r="G414" s="1"/>
  <c r="A414"/>
  <c r="F413"/>
  <c r="G413" s="1"/>
  <c r="A413"/>
  <c r="F412"/>
  <c r="G412" s="1"/>
  <c r="A412"/>
  <c r="F411"/>
  <c r="G411" s="1"/>
  <c r="A411"/>
  <c r="F410"/>
  <c r="G410" s="1"/>
  <c r="A410"/>
  <c r="G409"/>
  <c r="F409"/>
  <c r="A409"/>
  <c r="F408"/>
  <c r="G408" s="1"/>
  <c r="A408"/>
  <c r="F407"/>
  <c r="G407" s="1"/>
  <c r="A407"/>
  <c r="F406"/>
  <c r="G406" s="1"/>
  <c r="A406"/>
  <c r="F405"/>
  <c r="G405" s="1"/>
  <c r="A405"/>
  <c r="F404"/>
  <c r="G404" s="1"/>
  <c r="A404"/>
  <c r="F403"/>
  <c r="G403" s="1"/>
  <c r="A403"/>
  <c r="F402"/>
  <c r="G402" s="1"/>
  <c r="A402"/>
  <c r="G401"/>
  <c r="F401"/>
  <c r="A401"/>
  <c r="F400"/>
  <c r="G400" s="1"/>
  <c r="A400"/>
  <c r="F399"/>
  <c r="G399" s="1"/>
  <c r="A399"/>
  <c r="F398"/>
  <c r="G398" s="1"/>
  <c r="A398"/>
  <c r="F397"/>
  <c r="G397" s="1"/>
  <c r="A397"/>
  <c r="F396"/>
  <c r="G396" s="1"/>
  <c r="A396"/>
  <c r="F395"/>
  <c r="G395" s="1"/>
  <c r="A395"/>
  <c r="F394"/>
  <c r="G394" s="1"/>
  <c r="A394"/>
  <c r="G393"/>
  <c r="F393"/>
  <c r="A393"/>
  <c r="F392"/>
  <c r="G392" s="1"/>
  <c r="A392"/>
  <c r="F391"/>
  <c r="G391" s="1"/>
  <c r="A391"/>
  <c r="F390"/>
  <c r="G390" s="1"/>
  <c r="A390"/>
  <c r="F389"/>
  <c r="G389" s="1"/>
  <c r="A389"/>
  <c r="F388"/>
  <c r="G388" s="1"/>
  <c r="A388"/>
  <c r="F387"/>
  <c r="G387" s="1"/>
  <c r="A387"/>
  <c r="F386"/>
  <c r="G386" s="1"/>
  <c r="A386"/>
  <c r="G385"/>
  <c r="F385"/>
  <c r="A385"/>
  <c r="F384"/>
  <c r="G384" s="1"/>
  <c r="A384"/>
  <c r="F383"/>
  <c r="G383" s="1"/>
  <c r="A383"/>
  <c r="F382"/>
  <c r="G382" s="1"/>
  <c r="A382"/>
  <c r="F381"/>
  <c r="G381" s="1"/>
  <c r="A381"/>
  <c r="F380"/>
  <c r="G380" s="1"/>
  <c r="A380"/>
  <c r="F379"/>
  <c r="G379" s="1"/>
  <c r="A379"/>
  <c r="F378"/>
  <c r="G378" s="1"/>
  <c r="A378"/>
  <c r="G377"/>
  <c r="F377"/>
  <c r="A377"/>
  <c r="F376"/>
  <c r="G376" s="1"/>
  <c r="A376"/>
  <c r="F375"/>
  <c r="G375" s="1"/>
  <c r="A375"/>
  <c r="F374"/>
  <c r="G374" s="1"/>
  <c r="A374"/>
  <c r="F373"/>
  <c r="G373" s="1"/>
  <c r="A373"/>
  <c r="F372"/>
  <c r="G372" s="1"/>
  <c r="A372"/>
  <c r="F371"/>
  <c r="G371" s="1"/>
  <c r="A371"/>
  <c r="F370"/>
  <c r="G370" s="1"/>
  <c r="A370"/>
  <c r="G369"/>
  <c r="F369"/>
  <c r="A369"/>
  <c r="F368"/>
  <c r="G368" s="1"/>
  <c r="A368"/>
  <c r="F367"/>
  <c r="G367" s="1"/>
  <c r="A367"/>
  <c r="F366"/>
  <c r="G366" s="1"/>
  <c r="A366"/>
  <c r="F365"/>
  <c r="G365" s="1"/>
  <c r="A365"/>
  <c r="F364"/>
  <c r="G364" s="1"/>
  <c r="A364"/>
  <c r="F363"/>
  <c r="G363" s="1"/>
  <c r="A363"/>
  <c r="F362"/>
  <c r="G362" s="1"/>
  <c r="A362"/>
  <c r="G361"/>
  <c r="F361"/>
  <c r="A361"/>
  <c r="F360"/>
  <c r="G360" s="1"/>
  <c r="A360"/>
  <c r="F359"/>
  <c r="G359" s="1"/>
  <c r="A359"/>
  <c r="F358"/>
  <c r="G358" s="1"/>
  <c r="A358"/>
  <c r="F357"/>
  <c r="G357" s="1"/>
  <c r="A357"/>
  <c r="F356"/>
  <c r="G356" s="1"/>
  <c r="A356"/>
  <c r="F355"/>
  <c r="G355" s="1"/>
  <c r="A355"/>
  <c r="F354"/>
  <c r="G354" s="1"/>
  <c r="A354"/>
  <c r="G353"/>
  <c r="F353"/>
  <c r="A353"/>
  <c r="F352"/>
  <c r="G352" s="1"/>
  <c r="A352"/>
  <c r="F351"/>
  <c r="G351" s="1"/>
  <c r="A351"/>
  <c r="F350"/>
  <c r="G350" s="1"/>
  <c r="A350"/>
  <c r="F349"/>
  <c r="G349" s="1"/>
  <c r="A349"/>
  <c r="F348"/>
  <c r="G348" s="1"/>
  <c r="A348"/>
  <c r="F347"/>
  <c r="G347" s="1"/>
  <c r="A347"/>
  <c r="F346"/>
  <c r="G346" s="1"/>
  <c r="A346"/>
  <c r="G345"/>
  <c r="F345"/>
  <c r="A345"/>
  <c r="F344"/>
  <c r="G344" s="1"/>
  <c r="A344"/>
  <c r="F343"/>
  <c r="G343" s="1"/>
  <c r="A343"/>
  <c r="F342"/>
  <c r="G342" s="1"/>
  <c r="A342"/>
  <c r="F341"/>
  <c r="G341" s="1"/>
  <c r="A341"/>
  <c r="F340"/>
  <c r="G340" s="1"/>
  <c r="A340"/>
  <c r="F339"/>
  <c r="G339" s="1"/>
  <c r="A339"/>
  <c r="F338"/>
  <c r="G338" s="1"/>
  <c r="A338"/>
  <c r="G337"/>
  <c r="F337"/>
  <c r="A337"/>
  <c r="F336"/>
  <c r="G336" s="1"/>
  <c r="A336"/>
  <c r="F335"/>
  <c r="G335" s="1"/>
  <c r="A335"/>
  <c r="F334"/>
  <c r="G334" s="1"/>
  <c r="A334"/>
  <c r="F333"/>
  <c r="G333" s="1"/>
  <c r="A333"/>
  <c r="F332"/>
  <c r="G332" s="1"/>
  <c r="A332"/>
  <c r="F331"/>
  <c r="G331" s="1"/>
  <c r="A331"/>
  <c r="F330"/>
  <c r="G330" s="1"/>
  <c r="A330"/>
  <c r="G329"/>
  <c r="F329"/>
  <c r="A329"/>
  <c r="F328"/>
  <c r="G328" s="1"/>
  <c r="A328"/>
  <c r="F327"/>
  <c r="G327" s="1"/>
  <c r="A327"/>
  <c r="F326"/>
  <c r="G326" s="1"/>
  <c r="A326"/>
  <c r="F325"/>
  <c r="G325" s="1"/>
  <c r="A325"/>
  <c r="F324"/>
  <c r="G324" s="1"/>
  <c r="A324"/>
  <c r="F323"/>
  <c r="G323" s="1"/>
  <c r="A323"/>
  <c r="F322"/>
  <c r="G322" s="1"/>
  <c r="A322"/>
  <c r="G321"/>
  <c r="F321"/>
  <c r="A321"/>
  <c r="F320"/>
  <c r="G320" s="1"/>
  <c r="A320"/>
  <c r="F319"/>
  <c r="G319" s="1"/>
  <c r="A319"/>
  <c r="F318"/>
  <c r="G318" s="1"/>
  <c r="A318"/>
  <c r="F317"/>
  <c r="G317" s="1"/>
  <c r="A317"/>
  <c r="F316"/>
  <c r="G316" s="1"/>
  <c r="A316"/>
  <c r="F315"/>
  <c r="G315" s="1"/>
  <c r="A315"/>
  <c r="F314"/>
  <c r="G314" s="1"/>
  <c r="A314"/>
  <c r="G313"/>
  <c r="F313"/>
  <c r="A313"/>
  <c r="F312"/>
  <c r="G312" s="1"/>
  <c r="A312"/>
  <c r="F311"/>
  <c r="G311" s="1"/>
  <c r="A311"/>
  <c r="F310"/>
  <c r="G310" s="1"/>
  <c r="A310"/>
  <c r="F309"/>
  <c r="G309" s="1"/>
  <c r="A309"/>
  <c r="F308"/>
  <c r="G308" s="1"/>
  <c r="A308"/>
  <c r="F307"/>
  <c r="G307" s="1"/>
  <c r="A307"/>
  <c r="F306"/>
  <c r="G306" s="1"/>
  <c r="A306"/>
  <c r="G305"/>
  <c r="F305"/>
  <c r="A305"/>
  <c r="F304"/>
  <c r="G304" s="1"/>
  <c r="A304"/>
  <c r="F303"/>
  <c r="G303" s="1"/>
  <c r="A303"/>
  <c r="F302"/>
  <c r="G302" s="1"/>
  <c r="A302"/>
  <c r="F301"/>
  <c r="G301" s="1"/>
  <c r="A301"/>
  <c r="F300"/>
  <c r="G300" s="1"/>
  <c r="A300"/>
  <c r="F299"/>
  <c r="G299" s="1"/>
  <c r="A299"/>
  <c r="F298"/>
  <c r="G298" s="1"/>
  <c r="A298"/>
  <c r="G297"/>
  <c r="F297"/>
  <c r="A297"/>
  <c r="F296"/>
  <c r="G296" s="1"/>
  <c r="A296"/>
  <c r="F295"/>
  <c r="G295" s="1"/>
  <c r="A295"/>
  <c r="F294"/>
  <c r="G294" s="1"/>
  <c r="A294"/>
  <c r="F293"/>
  <c r="G293" s="1"/>
  <c r="A293"/>
  <c r="F292"/>
  <c r="G292" s="1"/>
  <c r="A292"/>
  <c r="F291"/>
  <c r="G291" s="1"/>
  <c r="A291"/>
  <c r="F290"/>
  <c r="G290" s="1"/>
  <c r="A290"/>
  <c r="G289"/>
  <c r="F289"/>
  <c r="A289"/>
  <c r="F288"/>
  <c r="G288" s="1"/>
  <c r="A288"/>
  <c r="F287"/>
  <c r="G287" s="1"/>
  <c r="A287"/>
  <c r="F286"/>
  <c r="G286" s="1"/>
  <c r="A286"/>
  <c r="F285"/>
  <c r="G285" s="1"/>
  <c r="A285"/>
  <c r="F284"/>
  <c r="G284" s="1"/>
  <c r="A284"/>
  <c r="F283"/>
  <c r="G283" s="1"/>
  <c r="A283"/>
  <c r="F282"/>
  <c r="G282" s="1"/>
  <c r="A282"/>
  <c r="G281"/>
  <c r="F281"/>
  <c r="A281"/>
  <c r="F280"/>
  <c r="G280" s="1"/>
  <c r="A280"/>
  <c r="F279"/>
  <c r="G279" s="1"/>
  <c r="A279"/>
  <c r="F278"/>
  <c r="G278" s="1"/>
  <c r="A278"/>
  <c r="F277"/>
  <c r="G277" s="1"/>
  <c r="A277"/>
  <c r="F276"/>
  <c r="G276" s="1"/>
  <c r="A276"/>
  <c r="F275"/>
  <c r="G275" s="1"/>
  <c r="A275"/>
  <c r="F274"/>
  <c r="G274" s="1"/>
  <c r="A274"/>
  <c r="G273"/>
  <c r="F273"/>
  <c r="A273"/>
  <c r="F272"/>
  <c r="G272" s="1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G265"/>
  <c r="F265"/>
  <c r="A265"/>
  <c r="F264"/>
  <c r="G264" s="1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G257"/>
  <c r="F257"/>
  <c r="A257"/>
  <c r="F256"/>
  <c r="G256" s="1"/>
  <c r="A256"/>
  <c r="F255"/>
  <c r="G255" s="1"/>
  <c r="A255"/>
  <c r="F254"/>
  <c r="G254" s="1"/>
  <c r="A254"/>
  <c r="F253"/>
  <c r="G253" s="1"/>
  <c r="A253"/>
  <c r="F252"/>
  <c r="G252" s="1"/>
  <c r="A252"/>
  <c r="F251"/>
  <c r="G251" s="1"/>
  <c r="A251"/>
  <c r="F250"/>
  <c r="G250" s="1"/>
  <c r="A250"/>
  <c r="G249"/>
  <c r="F249"/>
  <c r="A249"/>
  <c r="F248"/>
  <c r="G248" s="1"/>
  <c r="A248"/>
  <c r="F247"/>
  <c r="G247" s="1"/>
  <c r="A247"/>
  <c r="F246"/>
  <c r="G246" s="1"/>
  <c r="A246"/>
  <c r="F245"/>
  <c r="G245" s="1"/>
  <c r="A245"/>
  <c r="F244"/>
  <c r="G244" s="1"/>
  <c r="A244"/>
  <c r="F243"/>
  <c r="G243" s="1"/>
  <c r="A243"/>
  <c r="F242"/>
  <c r="G242" s="1"/>
  <c r="A242"/>
  <c r="G241"/>
  <c r="F241"/>
  <c r="A241"/>
  <c r="F240"/>
  <c r="G240" s="1"/>
  <c r="A240"/>
  <c r="F239"/>
  <c r="G239" s="1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G233"/>
  <c r="F233"/>
  <c r="A233"/>
  <c r="F232"/>
  <c r="G232" s="1"/>
  <c r="A232"/>
  <c r="F231"/>
  <c r="G231" s="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G225"/>
  <c r="F225"/>
  <c r="A225"/>
  <c r="F224"/>
  <c r="G224" s="1"/>
  <c r="A224"/>
  <c r="F223"/>
  <c r="G223" s="1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G217"/>
  <c r="F217"/>
  <c r="A217"/>
  <c r="F216"/>
  <c r="G216" s="1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G209"/>
  <c r="F209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G201"/>
  <c r="F20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G193"/>
  <c r="F193"/>
  <c r="A193"/>
  <c r="F192"/>
  <c r="G192" s="1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G185"/>
  <c r="F185"/>
  <c r="A185"/>
  <c r="F184"/>
  <c r="G184" s="1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G177"/>
  <c r="F177"/>
  <c r="A177"/>
  <c r="F176"/>
  <c r="G176" s="1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G169"/>
  <c r="F169"/>
  <c r="A169"/>
  <c r="F168"/>
  <c r="G168" s="1"/>
  <c r="A168"/>
  <c r="F167"/>
  <c r="G167" s="1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G161"/>
  <c r="F161"/>
  <c r="A161"/>
  <c r="F160"/>
  <c r="G160" s="1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G153"/>
  <c r="F153"/>
  <c r="A153"/>
  <c r="F152"/>
  <c r="G152" s="1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G145"/>
  <c r="F145"/>
  <c r="A145"/>
  <c r="F144"/>
  <c r="G144" s="1"/>
  <c r="A144"/>
  <c r="F143"/>
  <c r="G143" s="1"/>
  <c r="A143"/>
  <c r="F142"/>
  <c r="G142" s="1"/>
  <c r="A142"/>
  <c r="F141"/>
  <c r="G141" s="1"/>
  <c r="A141"/>
  <c r="F140"/>
  <c r="G140" s="1"/>
  <c r="A140"/>
  <c r="F139"/>
  <c r="G139" s="1"/>
  <c r="A139"/>
  <c r="F138"/>
  <c r="G138" s="1"/>
  <c r="A138"/>
  <c r="G137"/>
  <c r="F137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F95"/>
  <c r="G95" s="1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F87"/>
  <c r="G87" s="1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G57"/>
  <c r="F57"/>
  <c r="A57"/>
  <c r="F56"/>
  <c r="G56" s="1"/>
  <c r="A56"/>
  <c r="F55"/>
  <c r="G55" s="1"/>
  <c r="A55"/>
  <c r="F54"/>
  <c r="G54" s="1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G45"/>
  <c r="F45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G28"/>
  <c r="F28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G16"/>
  <c r="F16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G5"/>
  <c r="A5"/>
  <c r="K37" l="1"/>
  <c r="F285" i="34"/>
  <c r="G285" s="1"/>
  <c r="A285"/>
  <c r="A251"/>
  <c r="F251"/>
  <c r="G251" s="1"/>
  <c r="E652" i="33"/>
  <c r="H648" i="34" l="1"/>
  <c r="E648"/>
  <c r="F647"/>
  <c r="G647" s="1"/>
  <c r="A647"/>
  <c r="F646"/>
  <c r="G646" s="1"/>
  <c r="A646"/>
  <c r="F645"/>
  <c r="G645" s="1"/>
  <c r="A645"/>
  <c r="F644"/>
  <c r="G644" s="1"/>
  <c r="A644"/>
  <c r="G643"/>
  <c r="A643"/>
  <c r="F642"/>
  <c r="G642" s="1"/>
  <c r="A642"/>
  <c r="F641"/>
  <c r="G641" s="1"/>
  <c r="A641"/>
  <c r="G640"/>
  <c r="A640"/>
  <c r="F639"/>
  <c r="G639" s="1"/>
  <c r="A639"/>
  <c r="F638"/>
  <c r="G638" s="1"/>
  <c r="A638"/>
  <c r="F637"/>
  <c r="G637" s="1"/>
  <c r="A637"/>
  <c r="F636"/>
  <c r="G636" s="1"/>
  <c r="A636"/>
  <c r="F635"/>
  <c r="G635" s="1"/>
  <c r="A635"/>
  <c r="F634"/>
  <c r="G634" s="1"/>
  <c r="A634"/>
  <c r="F633"/>
  <c r="G633" s="1"/>
  <c r="A633"/>
  <c r="F632"/>
  <c r="G632" s="1"/>
  <c r="A632"/>
  <c r="F631"/>
  <c r="G631" s="1"/>
  <c r="A631"/>
  <c r="F630"/>
  <c r="G630" s="1"/>
  <c r="A630"/>
  <c r="F629"/>
  <c r="G629" s="1"/>
  <c r="A629"/>
  <c r="F628"/>
  <c r="G628" s="1"/>
  <c r="A628"/>
  <c r="F627"/>
  <c r="G627" s="1"/>
  <c r="A627"/>
  <c r="F626"/>
  <c r="G626" s="1"/>
  <c r="A626"/>
  <c r="F625"/>
  <c r="G625" s="1"/>
  <c r="A625"/>
  <c r="F624"/>
  <c r="G624" s="1"/>
  <c r="A624"/>
  <c r="F623"/>
  <c r="G623" s="1"/>
  <c r="A623"/>
  <c r="F622"/>
  <c r="G622" s="1"/>
  <c r="A622"/>
  <c r="F621"/>
  <c r="G621" s="1"/>
  <c r="A621"/>
  <c r="F620"/>
  <c r="G620" s="1"/>
  <c r="A620"/>
  <c r="F619"/>
  <c r="G619" s="1"/>
  <c r="A619"/>
  <c r="F618"/>
  <c r="G618" s="1"/>
  <c r="A618"/>
  <c r="F617"/>
  <c r="G617" s="1"/>
  <c r="A617"/>
  <c r="F616"/>
  <c r="G616" s="1"/>
  <c r="A616"/>
  <c r="F615"/>
  <c r="G615" s="1"/>
  <c r="A615"/>
  <c r="F614"/>
  <c r="G614" s="1"/>
  <c r="A614"/>
  <c r="F613"/>
  <c r="G613" s="1"/>
  <c r="A613"/>
  <c r="F612"/>
  <c r="G612" s="1"/>
  <c r="A612"/>
  <c r="F611"/>
  <c r="G611" s="1"/>
  <c r="A611"/>
  <c r="F610"/>
  <c r="G610" s="1"/>
  <c r="A610"/>
  <c r="F609"/>
  <c r="G609" s="1"/>
  <c r="A609"/>
  <c r="F608"/>
  <c r="G608" s="1"/>
  <c r="A608"/>
  <c r="F607"/>
  <c r="G607" s="1"/>
  <c r="A607"/>
  <c r="F606"/>
  <c r="G606" s="1"/>
  <c r="A606"/>
  <c r="F605"/>
  <c r="G605" s="1"/>
  <c r="A605"/>
  <c r="F604"/>
  <c r="G604" s="1"/>
  <c r="A604"/>
  <c r="F603"/>
  <c r="G603" s="1"/>
  <c r="A603"/>
  <c r="F602"/>
  <c r="G602" s="1"/>
  <c r="A602"/>
  <c r="F601"/>
  <c r="G601" s="1"/>
  <c r="A601"/>
  <c r="F600"/>
  <c r="G600" s="1"/>
  <c r="A600"/>
  <c r="F599"/>
  <c r="G599" s="1"/>
  <c r="A599"/>
  <c r="F598"/>
  <c r="G598" s="1"/>
  <c r="A598"/>
  <c r="F597"/>
  <c r="G597" s="1"/>
  <c r="A597"/>
  <c r="F596"/>
  <c r="G596" s="1"/>
  <c r="A596"/>
  <c r="F595"/>
  <c r="G595" s="1"/>
  <c r="A595"/>
  <c r="F594"/>
  <c r="G594" s="1"/>
  <c r="A594"/>
  <c r="F593"/>
  <c r="G593" s="1"/>
  <c r="A593"/>
  <c r="F592"/>
  <c r="G592" s="1"/>
  <c r="A592"/>
  <c r="F591"/>
  <c r="G591" s="1"/>
  <c r="A591"/>
  <c r="F590"/>
  <c r="G590" s="1"/>
  <c r="A590"/>
  <c r="F589"/>
  <c r="G589" s="1"/>
  <c r="A589"/>
  <c r="F588"/>
  <c r="G588" s="1"/>
  <c r="A588"/>
  <c r="F587"/>
  <c r="G587" s="1"/>
  <c r="A587"/>
  <c r="F586"/>
  <c r="G586" s="1"/>
  <c r="A586"/>
  <c r="F585"/>
  <c r="G585" s="1"/>
  <c r="A585"/>
  <c r="F584"/>
  <c r="G584" s="1"/>
  <c r="A584"/>
  <c r="F583"/>
  <c r="G583" s="1"/>
  <c r="A583"/>
  <c r="F582"/>
  <c r="G582" s="1"/>
  <c r="A582"/>
  <c r="F581"/>
  <c r="G581" s="1"/>
  <c r="A581"/>
  <c r="F580"/>
  <c r="G580" s="1"/>
  <c r="A580"/>
  <c r="F579"/>
  <c r="G579" s="1"/>
  <c r="A579"/>
  <c r="F578"/>
  <c r="G578" s="1"/>
  <c r="A578"/>
  <c r="F577"/>
  <c r="G577" s="1"/>
  <c r="A577"/>
  <c r="F576"/>
  <c r="G576" s="1"/>
  <c r="A576"/>
  <c r="F575"/>
  <c r="G575" s="1"/>
  <c r="A575"/>
  <c r="F574"/>
  <c r="G574" s="1"/>
  <c r="A574"/>
  <c r="F573"/>
  <c r="G573" s="1"/>
  <c r="A573"/>
  <c r="F572"/>
  <c r="G572" s="1"/>
  <c r="A572"/>
  <c r="F571"/>
  <c r="G571" s="1"/>
  <c r="A571"/>
  <c r="F570"/>
  <c r="G570" s="1"/>
  <c r="A570"/>
  <c r="F569"/>
  <c r="G569" s="1"/>
  <c r="A569"/>
  <c r="F568"/>
  <c r="G568" s="1"/>
  <c r="A568"/>
  <c r="F567"/>
  <c r="G567" s="1"/>
  <c r="A567"/>
  <c r="F566"/>
  <c r="G566" s="1"/>
  <c r="A566"/>
  <c r="F565"/>
  <c r="G565" s="1"/>
  <c r="A565"/>
  <c r="F564"/>
  <c r="G564" s="1"/>
  <c r="A564"/>
  <c r="F563"/>
  <c r="G563" s="1"/>
  <c r="A563"/>
  <c r="F562"/>
  <c r="G562" s="1"/>
  <c r="A562"/>
  <c r="F561"/>
  <c r="G561" s="1"/>
  <c r="A561"/>
  <c r="F560"/>
  <c r="G560" s="1"/>
  <c r="A560"/>
  <c r="F559"/>
  <c r="G559" s="1"/>
  <c r="A559"/>
  <c r="F558"/>
  <c r="G558" s="1"/>
  <c r="A558"/>
  <c r="F557"/>
  <c r="G557" s="1"/>
  <c r="A557"/>
  <c r="F556"/>
  <c r="G556" s="1"/>
  <c r="A556"/>
  <c r="F555"/>
  <c r="G555" s="1"/>
  <c r="A555"/>
  <c r="F554"/>
  <c r="G554" s="1"/>
  <c r="A554"/>
  <c r="F553"/>
  <c r="G553" s="1"/>
  <c r="A553"/>
  <c r="F552"/>
  <c r="G552" s="1"/>
  <c r="A552"/>
  <c r="F551"/>
  <c r="G551" s="1"/>
  <c r="A551"/>
  <c r="F550"/>
  <c r="G550" s="1"/>
  <c r="A550"/>
  <c r="F549"/>
  <c r="G549" s="1"/>
  <c r="A549"/>
  <c r="F548"/>
  <c r="G548" s="1"/>
  <c r="A548"/>
  <c r="F547"/>
  <c r="G547" s="1"/>
  <c r="A547"/>
  <c r="F546"/>
  <c r="G546" s="1"/>
  <c r="A546"/>
  <c r="F545"/>
  <c r="G545" s="1"/>
  <c r="A545"/>
  <c r="F544"/>
  <c r="G544" s="1"/>
  <c r="A544"/>
  <c r="F543"/>
  <c r="G543" s="1"/>
  <c r="A543"/>
  <c r="F542"/>
  <c r="G542" s="1"/>
  <c r="A542"/>
  <c r="F541"/>
  <c r="G541" s="1"/>
  <c r="A541"/>
  <c r="F540"/>
  <c r="G540" s="1"/>
  <c r="A540"/>
  <c r="F539"/>
  <c r="G539" s="1"/>
  <c r="A539"/>
  <c r="F538"/>
  <c r="G538" s="1"/>
  <c r="A538"/>
  <c r="F537"/>
  <c r="G537" s="1"/>
  <c r="A537"/>
  <c r="F536"/>
  <c r="G536" s="1"/>
  <c r="A536"/>
  <c r="F535"/>
  <c r="G535" s="1"/>
  <c r="A535"/>
  <c r="F534"/>
  <c r="G534" s="1"/>
  <c r="A534"/>
  <c r="F533"/>
  <c r="G533" s="1"/>
  <c r="A533"/>
  <c r="F532"/>
  <c r="G532" s="1"/>
  <c r="A532"/>
  <c r="F531"/>
  <c r="G531" s="1"/>
  <c r="A531"/>
  <c r="F530"/>
  <c r="G530" s="1"/>
  <c r="A530"/>
  <c r="F529"/>
  <c r="G529" s="1"/>
  <c r="A529"/>
  <c r="F528"/>
  <c r="G528" s="1"/>
  <c r="A528"/>
  <c r="F527"/>
  <c r="G527" s="1"/>
  <c r="A527"/>
  <c r="F526"/>
  <c r="G526" s="1"/>
  <c r="A526"/>
  <c r="F525"/>
  <c r="G525" s="1"/>
  <c r="A525"/>
  <c r="F524"/>
  <c r="G524" s="1"/>
  <c r="A524"/>
  <c r="F523"/>
  <c r="G523" s="1"/>
  <c r="A523"/>
  <c r="F522"/>
  <c r="G522" s="1"/>
  <c r="A522"/>
  <c r="F521"/>
  <c r="G521" s="1"/>
  <c r="A521"/>
  <c r="F520"/>
  <c r="G520" s="1"/>
  <c r="A520"/>
  <c r="F519"/>
  <c r="G519" s="1"/>
  <c r="A519"/>
  <c r="F518"/>
  <c r="G518" s="1"/>
  <c r="A518"/>
  <c r="F517"/>
  <c r="G517" s="1"/>
  <c r="A517"/>
  <c r="F516"/>
  <c r="G516" s="1"/>
  <c r="A516"/>
  <c r="F515"/>
  <c r="G515" s="1"/>
  <c r="A515"/>
  <c r="F514"/>
  <c r="G514" s="1"/>
  <c r="A514"/>
  <c r="F513"/>
  <c r="G513" s="1"/>
  <c r="A513"/>
  <c r="F512"/>
  <c r="G512" s="1"/>
  <c r="A512"/>
  <c r="F511"/>
  <c r="G511" s="1"/>
  <c r="A511"/>
  <c r="F510"/>
  <c r="G510" s="1"/>
  <c r="A510"/>
  <c r="F509"/>
  <c r="G509" s="1"/>
  <c r="A509"/>
  <c r="F508"/>
  <c r="G508" s="1"/>
  <c r="A508"/>
  <c r="F507"/>
  <c r="G507" s="1"/>
  <c r="A507"/>
  <c r="F506"/>
  <c r="G506" s="1"/>
  <c r="A506"/>
  <c r="F505"/>
  <c r="G505" s="1"/>
  <c r="A505"/>
  <c r="F504"/>
  <c r="G504" s="1"/>
  <c r="A504"/>
  <c r="F503"/>
  <c r="G503" s="1"/>
  <c r="A503"/>
  <c r="F502"/>
  <c r="G502" s="1"/>
  <c r="A502"/>
  <c r="F501"/>
  <c r="G501" s="1"/>
  <c r="A501"/>
  <c r="F500"/>
  <c r="G500" s="1"/>
  <c r="A500"/>
  <c r="F499"/>
  <c r="G499" s="1"/>
  <c r="A499"/>
  <c r="F498"/>
  <c r="G498" s="1"/>
  <c r="A498"/>
  <c r="F497"/>
  <c r="G497" s="1"/>
  <c r="A497"/>
  <c r="F496"/>
  <c r="G496" s="1"/>
  <c r="A496"/>
  <c r="F495"/>
  <c r="G495" s="1"/>
  <c r="A495"/>
  <c r="F494"/>
  <c r="G494" s="1"/>
  <c r="A494"/>
  <c r="F493"/>
  <c r="G493" s="1"/>
  <c r="A493"/>
  <c r="F492"/>
  <c r="G492" s="1"/>
  <c r="A492"/>
  <c r="F491"/>
  <c r="G491" s="1"/>
  <c r="A491"/>
  <c r="F490"/>
  <c r="G490" s="1"/>
  <c r="A490"/>
  <c r="F489"/>
  <c r="G489" s="1"/>
  <c r="A489"/>
  <c r="F488"/>
  <c r="G488" s="1"/>
  <c r="A488"/>
  <c r="F487"/>
  <c r="G487" s="1"/>
  <c r="A487"/>
  <c r="F486"/>
  <c r="G486" s="1"/>
  <c r="A486"/>
  <c r="F485"/>
  <c r="G485" s="1"/>
  <c r="A485"/>
  <c r="F484"/>
  <c r="G484" s="1"/>
  <c r="A484"/>
  <c r="F483"/>
  <c r="G483" s="1"/>
  <c r="A483"/>
  <c r="F482"/>
  <c r="G482" s="1"/>
  <c r="A482"/>
  <c r="F481"/>
  <c r="G481" s="1"/>
  <c r="A481"/>
  <c r="F480"/>
  <c r="G480" s="1"/>
  <c r="A480"/>
  <c r="F479"/>
  <c r="G479" s="1"/>
  <c r="A479"/>
  <c r="F478"/>
  <c r="G478" s="1"/>
  <c r="A478"/>
  <c r="F477"/>
  <c r="G477" s="1"/>
  <c r="A477"/>
  <c r="F476"/>
  <c r="G476" s="1"/>
  <c r="A476"/>
  <c r="F475"/>
  <c r="G475" s="1"/>
  <c r="A475"/>
  <c r="F474"/>
  <c r="G474" s="1"/>
  <c r="A474"/>
  <c r="F473"/>
  <c r="G473" s="1"/>
  <c r="A473"/>
  <c r="F472"/>
  <c r="G472" s="1"/>
  <c r="A472"/>
  <c r="F471"/>
  <c r="G471" s="1"/>
  <c r="A471"/>
  <c r="F470"/>
  <c r="G470" s="1"/>
  <c r="A470"/>
  <c r="F469"/>
  <c r="G469" s="1"/>
  <c r="A469"/>
  <c r="F468"/>
  <c r="G468" s="1"/>
  <c r="A468"/>
  <c r="F467"/>
  <c r="G467" s="1"/>
  <c r="A467"/>
  <c r="F466"/>
  <c r="G466" s="1"/>
  <c r="A466"/>
  <c r="F465"/>
  <c r="G465" s="1"/>
  <c r="A465"/>
  <c r="F464"/>
  <c r="G464" s="1"/>
  <c r="A464"/>
  <c r="F463"/>
  <c r="G463" s="1"/>
  <c r="A463"/>
  <c r="F462"/>
  <c r="G462" s="1"/>
  <c r="A462"/>
  <c r="F461"/>
  <c r="G461" s="1"/>
  <c r="A461"/>
  <c r="F460"/>
  <c r="G460" s="1"/>
  <c r="A460"/>
  <c r="F459"/>
  <c r="G459" s="1"/>
  <c r="A459"/>
  <c r="F458"/>
  <c r="G458" s="1"/>
  <c r="A458"/>
  <c r="F457"/>
  <c r="G457" s="1"/>
  <c r="A457"/>
  <c r="F456"/>
  <c r="G456" s="1"/>
  <c r="A456"/>
  <c r="F455"/>
  <c r="G455" s="1"/>
  <c r="A455"/>
  <c r="F454"/>
  <c r="G454" s="1"/>
  <c r="A454"/>
  <c r="F453"/>
  <c r="G453" s="1"/>
  <c r="A453"/>
  <c r="F452"/>
  <c r="G452" s="1"/>
  <c r="A452"/>
  <c r="F451"/>
  <c r="G451" s="1"/>
  <c r="A451"/>
  <c r="F450"/>
  <c r="G450" s="1"/>
  <c r="A450"/>
  <c r="F449"/>
  <c r="G449" s="1"/>
  <c r="A449"/>
  <c r="F448"/>
  <c r="G448" s="1"/>
  <c r="A448"/>
  <c r="F447"/>
  <c r="G447" s="1"/>
  <c r="A447"/>
  <c r="F446"/>
  <c r="G446" s="1"/>
  <c r="A446"/>
  <c r="F445"/>
  <c r="G445" s="1"/>
  <c r="A445"/>
  <c r="F444"/>
  <c r="G444" s="1"/>
  <c r="A444"/>
  <c r="F443"/>
  <c r="G443" s="1"/>
  <c r="A443"/>
  <c r="F442"/>
  <c r="G442" s="1"/>
  <c r="A442"/>
  <c r="F441"/>
  <c r="G441" s="1"/>
  <c r="A441"/>
  <c r="F440"/>
  <c r="G440" s="1"/>
  <c r="A440"/>
  <c r="F439"/>
  <c r="G439" s="1"/>
  <c r="A439"/>
  <c r="F438"/>
  <c r="G438" s="1"/>
  <c r="A438"/>
  <c r="F437"/>
  <c r="G437" s="1"/>
  <c r="A437"/>
  <c r="F436"/>
  <c r="G436" s="1"/>
  <c r="A436"/>
  <c r="F435"/>
  <c r="G435" s="1"/>
  <c r="A435"/>
  <c r="F434"/>
  <c r="G434" s="1"/>
  <c r="A434"/>
  <c r="F433"/>
  <c r="G433" s="1"/>
  <c r="A433"/>
  <c r="F432"/>
  <c r="G432" s="1"/>
  <c r="A432"/>
  <c r="F431"/>
  <c r="G431" s="1"/>
  <c r="A431"/>
  <c r="F430"/>
  <c r="G430" s="1"/>
  <c r="A430"/>
  <c r="F429"/>
  <c r="G429" s="1"/>
  <c r="A429"/>
  <c r="F428"/>
  <c r="G428" s="1"/>
  <c r="A428"/>
  <c r="F427"/>
  <c r="G427" s="1"/>
  <c r="A427"/>
  <c r="F426"/>
  <c r="G426" s="1"/>
  <c r="A426"/>
  <c r="F425"/>
  <c r="G425" s="1"/>
  <c r="A425"/>
  <c r="F424"/>
  <c r="G424" s="1"/>
  <c r="A424"/>
  <c r="F423"/>
  <c r="G423" s="1"/>
  <c r="A423"/>
  <c r="F422"/>
  <c r="G422" s="1"/>
  <c r="A422"/>
  <c r="F421"/>
  <c r="G421" s="1"/>
  <c r="A421"/>
  <c r="F420"/>
  <c r="G420" s="1"/>
  <c r="A420"/>
  <c r="F419"/>
  <c r="G419" s="1"/>
  <c r="A419"/>
  <c r="F418"/>
  <c r="G418" s="1"/>
  <c r="A418"/>
  <c r="F417"/>
  <c r="G417" s="1"/>
  <c r="A417"/>
  <c r="F416"/>
  <c r="G416" s="1"/>
  <c r="A416"/>
  <c r="F415"/>
  <c r="G415" s="1"/>
  <c r="A415"/>
  <c r="F414"/>
  <c r="G414" s="1"/>
  <c r="A414"/>
  <c r="F413"/>
  <c r="G413" s="1"/>
  <c r="A413"/>
  <c r="F412"/>
  <c r="G412" s="1"/>
  <c r="A412"/>
  <c r="F411"/>
  <c r="G411" s="1"/>
  <c r="A411"/>
  <c r="F410"/>
  <c r="G410" s="1"/>
  <c r="A410"/>
  <c r="F409"/>
  <c r="G409" s="1"/>
  <c r="A409"/>
  <c r="F408"/>
  <c r="G408" s="1"/>
  <c r="A408"/>
  <c r="F407"/>
  <c r="G407" s="1"/>
  <c r="A407"/>
  <c r="F406"/>
  <c r="G406" s="1"/>
  <c r="A406"/>
  <c r="F405"/>
  <c r="G405" s="1"/>
  <c r="A405"/>
  <c r="F404"/>
  <c r="G404" s="1"/>
  <c r="A404"/>
  <c r="F403"/>
  <c r="G403" s="1"/>
  <c r="A403"/>
  <c r="F402"/>
  <c r="G402" s="1"/>
  <c r="A402"/>
  <c r="F401"/>
  <c r="G401" s="1"/>
  <c r="A401"/>
  <c r="F400"/>
  <c r="G400" s="1"/>
  <c r="A400"/>
  <c r="F399"/>
  <c r="G399" s="1"/>
  <c r="A399"/>
  <c r="F398"/>
  <c r="G398" s="1"/>
  <c r="A398"/>
  <c r="F397"/>
  <c r="G397" s="1"/>
  <c r="A397"/>
  <c r="F396"/>
  <c r="G396" s="1"/>
  <c r="A396"/>
  <c r="F395"/>
  <c r="G395" s="1"/>
  <c r="A395"/>
  <c r="F394"/>
  <c r="G394" s="1"/>
  <c r="A394"/>
  <c r="F393"/>
  <c r="G393" s="1"/>
  <c r="A393"/>
  <c r="F392"/>
  <c r="G392" s="1"/>
  <c r="A392"/>
  <c r="F391"/>
  <c r="G391" s="1"/>
  <c r="A391"/>
  <c r="F390"/>
  <c r="G390" s="1"/>
  <c r="A390"/>
  <c r="F389"/>
  <c r="G389" s="1"/>
  <c r="A389"/>
  <c r="F388"/>
  <c r="G388" s="1"/>
  <c r="A388"/>
  <c r="F387"/>
  <c r="G387" s="1"/>
  <c r="A387"/>
  <c r="F386"/>
  <c r="G386" s="1"/>
  <c r="A386"/>
  <c r="F385"/>
  <c r="G385" s="1"/>
  <c r="A385"/>
  <c r="F384"/>
  <c r="G384" s="1"/>
  <c r="A384"/>
  <c r="F383"/>
  <c r="G383" s="1"/>
  <c r="A383"/>
  <c r="F382"/>
  <c r="G382" s="1"/>
  <c r="A382"/>
  <c r="F381"/>
  <c r="G381" s="1"/>
  <c r="A381"/>
  <c r="F380"/>
  <c r="G380" s="1"/>
  <c r="A380"/>
  <c r="F379"/>
  <c r="G379" s="1"/>
  <c r="A379"/>
  <c r="F378"/>
  <c r="G378" s="1"/>
  <c r="A378"/>
  <c r="F377"/>
  <c r="G377" s="1"/>
  <c r="A377"/>
  <c r="F376"/>
  <c r="G376" s="1"/>
  <c r="A376"/>
  <c r="F375"/>
  <c r="G375" s="1"/>
  <c r="A375"/>
  <c r="F374"/>
  <c r="G374" s="1"/>
  <c r="A374"/>
  <c r="F373"/>
  <c r="G373" s="1"/>
  <c r="A373"/>
  <c r="F372"/>
  <c r="G372" s="1"/>
  <c r="A372"/>
  <c r="F371"/>
  <c r="G371" s="1"/>
  <c r="A371"/>
  <c r="F370"/>
  <c r="G370" s="1"/>
  <c r="A370"/>
  <c r="F369"/>
  <c r="G369" s="1"/>
  <c r="A369"/>
  <c r="F368"/>
  <c r="G368" s="1"/>
  <c r="A368"/>
  <c r="F367"/>
  <c r="G367" s="1"/>
  <c r="A367"/>
  <c r="F366"/>
  <c r="G366" s="1"/>
  <c r="A366"/>
  <c r="F365"/>
  <c r="G365" s="1"/>
  <c r="A365"/>
  <c r="F364"/>
  <c r="G364" s="1"/>
  <c r="A364"/>
  <c r="F363"/>
  <c r="G363" s="1"/>
  <c r="A363"/>
  <c r="F362"/>
  <c r="G362" s="1"/>
  <c r="A362"/>
  <c r="F361"/>
  <c r="G361" s="1"/>
  <c r="A361"/>
  <c r="F360"/>
  <c r="G360" s="1"/>
  <c r="A360"/>
  <c r="F359"/>
  <c r="G359" s="1"/>
  <c r="A359"/>
  <c r="F358"/>
  <c r="G358" s="1"/>
  <c r="A358"/>
  <c r="F357"/>
  <c r="G357" s="1"/>
  <c r="A357"/>
  <c r="F356"/>
  <c r="G356" s="1"/>
  <c r="A356"/>
  <c r="F355"/>
  <c r="G355" s="1"/>
  <c r="A355"/>
  <c r="F354"/>
  <c r="G354" s="1"/>
  <c r="A354"/>
  <c r="F353"/>
  <c r="G353" s="1"/>
  <c r="A353"/>
  <c r="F352"/>
  <c r="G352" s="1"/>
  <c r="A352"/>
  <c r="F351"/>
  <c r="G351" s="1"/>
  <c r="A351"/>
  <c r="F350"/>
  <c r="G350" s="1"/>
  <c r="A350"/>
  <c r="F349"/>
  <c r="G349" s="1"/>
  <c r="A349"/>
  <c r="F348"/>
  <c r="G348" s="1"/>
  <c r="A348"/>
  <c r="F347"/>
  <c r="G347" s="1"/>
  <c r="A347"/>
  <c r="F346"/>
  <c r="G346" s="1"/>
  <c r="A346"/>
  <c r="F345"/>
  <c r="G345" s="1"/>
  <c r="A345"/>
  <c r="F344"/>
  <c r="G344" s="1"/>
  <c r="A344"/>
  <c r="F343"/>
  <c r="G343" s="1"/>
  <c r="A343"/>
  <c r="F342"/>
  <c r="G342" s="1"/>
  <c r="A342"/>
  <c r="F341"/>
  <c r="G341" s="1"/>
  <c r="A341"/>
  <c r="F340"/>
  <c r="G340" s="1"/>
  <c r="A340"/>
  <c r="F339"/>
  <c r="G339" s="1"/>
  <c r="A339"/>
  <c r="F338"/>
  <c r="G338" s="1"/>
  <c r="A338"/>
  <c r="F337"/>
  <c r="G337" s="1"/>
  <c r="A337"/>
  <c r="F336"/>
  <c r="G336" s="1"/>
  <c r="A336"/>
  <c r="F335"/>
  <c r="G335" s="1"/>
  <c r="A335"/>
  <c r="F334"/>
  <c r="G334" s="1"/>
  <c r="A334"/>
  <c r="F333"/>
  <c r="G333" s="1"/>
  <c r="A333"/>
  <c r="F332"/>
  <c r="G332" s="1"/>
  <c r="A332"/>
  <c r="F331"/>
  <c r="G331" s="1"/>
  <c r="A331"/>
  <c r="F330"/>
  <c r="G330" s="1"/>
  <c r="A330"/>
  <c r="F329"/>
  <c r="G329" s="1"/>
  <c r="A329"/>
  <c r="F328"/>
  <c r="G328" s="1"/>
  <c r="A328"/>
  <c r="F327"/>
  <c r="G327" s="1"/>
  <c r="A327"/>
  <c r="F326"/>
  <c r="G326" s="1"/>
  <c r="A326"/>
  <c r="F325"/>
  <c r="G325" s="1"/>
  <c r="A325"/>
  <c r="F324"/>
  <c r="G324" s="1"/>
  <c r="A324"/>
  <c r="F323"/>
  <c r="G323" s="1"/>
  <c r="A323"/>
  <c r="F322"/>
  <c r="G322" s="1"/>
  <c r="A322"/>
  <c r="F321"/>
  <c r="G321" s="1"/>
  <c r="A321"/>
  <c r="F320"/>
  <c r="G320" s="1"/>
  <c r="A320"/>
  <c r="F319"/>
  <c r="G319" s="1"/>
  <c r="A319"/>
  <c r="F318"/>
  <c r="G318" s="1"/>
  <c r="A318"/>
  <c r="F317"/>
  <c r="G317" s="1"/>
  <c r="A317"/>
  <c r="F316"/>
  <c r="G316" s="1"/>
  <c r="A316"/>
  <c r="F315"/>
  <c r="G315" s="1"/>
  <c r="A315"/>
  <c r="F314"/>
  <c r="G314" s="1"/>
  <c r="A314"/>
  <c r="F313"/>
  <c r="G313" s="1"/>
  <c r="A313"/>
  <c r="F312"/>
  <c r="G312" s="1"/>
  <c r="A312"/>
  <c r="F311"/>
  <c r="G311" s="1"/>
  <c r="A311"/>
  <c r="F310"/>
  <c r="G310" s="1"/>
  <c r="A310"/>
  <c r="F309"/>
  <c r="G309" s="1"/>
  <c r="A309"/>
  <c r="F308"/>
  <c r="G308" s="1"/>
  <c r="A308"/>
  <c r="F307"/>
  <c r="G307" s="1"/>
  <c r="A307"/>
  <c r="F306"/>
  <c r="G306" s="1"/>
  <c r="A306"/>
  <c r="F305"/>
  <c r="G305" s="1"/>
  <c r="A305"/>
  <c r="F304"/>
  <c r="G304" s="1"/>
  <c r="A304"/>
  <c r="F303"/>
  <c r="G303" s="1"/>
  <c r="A303"/>
  <c r="F302"/>
  <c r="G302" s="1"/>
  <c r="A302"/>
  <c r="F301"/>
  <c r="G301" s="1"/>
  <c r="A301"/>
  <c r="F300"/>
  <c r="G300" s="1"/>
  <c r="A300"/>
  <c r="F299"/>
  <c r="G299" s="1"/>
  <c r="A299"/>
  <c r="F298"/>
  <c r="G298" s="1"/>
  <c r="A298"/>
  <c r="F297"/>
  <c r="G297" s="1"/>
  <c r="A297"/>
  <c r="F296"/>
  <c r="G296" s="1"/>
  <c r="A296"/>
  <c r="F295"/>
  <c r="G295" s="1"/>
  <c r="A295"/>
  <c r="F294"/>
  <c r="G294" s="1"/>
  <c r="A294"/>
  <c r="F293"/>
  <c r="G293" s="1"/>
  <c r="A293"/>
  <c r="F292"/>
  <c r="G292" s="1"/>
  <c r="A292"/>
  <c r="F291"/>
  <c r="G291" s="1"/>
  <c r="A291"/>
  <c r="F290"/>
  <c r="G290" s="1"/>
  <c r="A290"/>
  <c r="F289"/>
  <c r="G289" s="1"/>
  <c r="A289"/>
  <c r="F288"/>
  <c r="G288" s="1"/>
  <c r="A288"/>
  <c r="F287"/>
  <c r="G287" s="1"/>
  <c r="A287"/>
  <c r="F286"/>
  <c r="G286" s="1"/>
  <c r="A286"/>
  <c r="F284"/>
  <c r="G284" s="1"/>
  <c r="A284"/>
  <c r="F283"/>
  <c r="G283" s="1"/>
  <c r="A283"/>
  <c r="F282"/>
  <c r="G282" s="1"/>
  <c r="A282"/>
  <c r="F281"/>
  <c r="G281" s="1"/>
  <c r="A281"/>
  <c r="F280"/>
  <c r="G280" s="1"/>
  <c r="A280"/>
  <c r="F279"/>
  <c r="G279" s="1"/>
  <c r="A279"/>
  <c r="F278"/>
  <c r="G278" s="1"/>
  <c r="A278"/>
  <c r="F277"/>
  <c r="G277" s="1"/>
  <c r="A277"/>
  <c r="F276"/>
  <c r="G276" s="1"/>
  <c r="A276"/>
  <c r="F275"/>
  <c r="G275" s="1"/>
  <c r="A275"/>
  <c r="F274"/>
  <c r="G274" s="1"/>
  <c r="A274"/>
  <c r="F273"/>
  <c r="G273" s="1"/>
  <c r="A273"/>
  <c r="F272"/>
  <c r="G272" s="1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F265"/>
  <c r="G265" s="1"/>
  <c r="A265"/>
  <c r="F264"/>
  <c r="G264" s="1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F257"/>
  <c r="G257" s="1"/>
  <c r="A257"/>
  <c r="F256"/>
  <c r="G256" s="1"/>
  <c r="A256"/>
  <c r="F255"/>
  <c r="G255" s="1"/>
  <c r="A255"/>
  <c r="F254"/>
  <c r="G254" s="1"/>
  <c r="A254"/>
  <c r="F253"/>
  <c r="G253" s="1"/>
  <c r="A253"/>
  <c r="F252"/>
  <c r="G252" s="1"/>
  <c r="A252"/>
  <c r="F250"/>
  <c r="G250" s="1"/>
  <c r="A250"/>
  <c r="F249"/>
  <c r="G249" s="1"/>
  <c r="A249"/>
  <c r="F248"/>
  <c r="G248" s="1"/>
  <c r="A248"/>
  <c r="F247"/>
  <c r="G247" s="1"/>
  <c r="A247"/>
  <c r="F246"/>
  <c r="G246" s="1"/>
  <c r="A246"/>
  <c r="F245"/>
  <c r="G245" s="1"/>
  <c r="A245"/>
  <c r="F244"/>
  <c r="G244" s="1"/>
  <c r="A244"/>
  <c r="F243"/>
  <c r="G243" s="1"/>
  <c r="A243"/>
  <c r="F242"/>
  <c r="G242" s="1"/>
  <c r="A242"/>
  <c r="F241"/>
  <c r="G241" s="1"/>
  <c r="A241"/>
  <c r="F240"/>
  <c r="G240" s="1"/>
  <c r="A240"/>
  <c r="F239"/>
  <c r="G239" s="1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F233"/>
  <c r="G233" s="1"/>
  <c r="A233"/>
  <c r="F232"/>
  <c r="G232" s="1"/>
  <c r="A232"/>
  <c r="F231"/>
  <c r="G231" s="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F225"/>
  <c r="G225" s="1"/>
  <c r="A225"/>
  <c r="F224"/>
  <c r="G224" s="1"/>
  <c r="A224"/>
  <c r="F223"/>
  <c r="G223" s="1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F216"/>
  <c r="G216" s="1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F209"/>
  <c r="G209" s="1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F192"/>
  <c r="G192" s="1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F184"/>
  <c r="G184" s="1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F167"/>
  <c r="G167" s="1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F140"/>
  <c r="G140" s="1"/>
  <c r="A140"/>
  <c r="F139"/>
  <c r="G139" s="1"/>
  <c r="A139"/>
  <c r="F138"/>
  <c r="G138" s="1"/>
  <c r="A138"/>
  <c r="F137"/>
  <c r="G137" s="1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F121"/>
  <c r="G121" s="1"/>
  <c r="A121"/>
  <c r="F120"/>
  <c r="G120" s="1"/>
  <c r="A120"/>
  <c r="F119"/>
  <c r="G119" s="1"/>
  <c r="A119"/>
  <c r="F118"/>
  <c r="G118" s="1"/>
  <c r="A118"/>
  <c r="F117"/>
  <c r="G117" s="1"/>
  <c r="A117"/>
  <c r="F116"/>
  <c r="G116" s="1"/>
  <c r="A116"/>
  <c r="F115"/>
  <c r="G115" s="1"/>
  <c r="A115"/>
  <c r="F114"/>
  <c r="G114" s="1"/>
  <c r="A114"/>
  <c r="F113"/>
  <c r="G113" s="1"/>
  <c r="A113"/>
  <c r="F112"/>
  <c r="G112" s="1"/>
  <c r="A112"/>
  <c r="F111"/>
  <c r="G111" s="1"/>
  <c r="A111"/>
  <c r="F110"/>
  <c r="G110" s="1"/>
  <c r="A110"/>
  <c r="F109"/>
  <c r="G109" s="1"/>
  <c r="A109"/>
  <c r="F108"/>
  <c r="G108" s="1"/>
  <c r="A108"/>
  <c r="F107"/>
  <c r="G107" s="1"/>
  <c r="A107"/>
  <c r="F106"/>
  <c r="G106" s="1"/>
  <c r="A106"/>
  <c r="F105"/>
  <c r="G105" s="1"/>
  <c r="A105"/>
  <c r="F104"/>
  <c r="G104" s="1"/>
  <c r="A104"/>
  <c r="F103"/>
  <c r="G103" s="1"/>
  <c r="A103"/>
  <c r="F102"/>
  <c r="G102" s="1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F95"/>
  <c r="G95" s="1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F87"/>
  <c r="G87" s="1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F54"/>
  <c r="G54" s="1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H652"/>
  <c r="J34"/>
  <c r="L34"/>
  <c r="E326" i="32"/>
  <c r="K37" i="34" l="1"/>
  <c r="F135" i="33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F651" i="33" l="1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J35"/>
  <c r="G411" i="33" l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G309" l="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D5" i="32" s="1"/>
  <c r="G646" i="31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5" i="32" l="1"/>
  <c r="F326" s="1"/>
  <c r="G327" s="1"/>
  <c r="D326"/>
  <c r="D327" s="1"/>
  <c r="D4" i="33" s="1"/>
  <c r="F378" i="30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4" i="33" l="1"/>
  <c r="F652" s="1"/>
  <c r="G653" s="1"/>
  <c r="D652"/>
  <c r="D653" s="1"/>
  <c r="D4" i="34" s="1"/>
  <c r="F317" i="30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D648" i="34" l="1"/>
  <c r="D649" s="1"/>
  <c r="D4" i="35" s="1"/>
  <c r="F4" i="34"/>
  <c r="F648" s="1"/>
  <c r="G649" s="1"/>
  <c r="F7" i="30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656" i="35" l="1"/>
  <c r="D657" s="1"/>
  <c r="F4"/>
  <c r="F656" s="1"/>
  <c r="G657" s="1"/>
  <c r="D929" i="28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<sst xmlns="http://schemas.openxmlformats.org/spreadsheetml/2006/main" count="37624" uniqueCount="3884">
  <si>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</si>
  <si>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</si>
  <si>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</si>
  <si>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</si>
  <si>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</si>
  <si>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</si>
  <si>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</si>
  <si>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</si>
  <si>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</si>
  <si>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</si>
  <si>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</si>
  <si>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</si>
  <si>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</si>
  <si>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</si>
  <si>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</si>
  <si>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</si>
  <si>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</si>
  <si>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</si>
  <si>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</si>
  <si>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</si>
  <si>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</si>
  <si>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</si>
  <si>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</si>
  <si>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</si>
  <si>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</si>
  <si>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</si>
  <si>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</si>
  <si>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</si>
  <si>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</si>
  <si>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</si>
  <si>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</si>
  <si>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</si>
  <si>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</si>
  <si>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</si>
  <si>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</si>
  <si>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</si>
  <si>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</si>
  <si>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</si>
  <si>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</si>
  <si>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</si>
  <si>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</si>
  <si>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</si>
  <si>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</si>
  <si>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</si>
  <si>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</si>
  <si>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</si>
  <si>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</si>
  <si>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</si>
  <si>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</si>
  <si>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</si>
  <si>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</si>
  <si>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</si>
  <si>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</si>
  <si>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</si>
  <si>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</si>
  <si>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</si>
  <si>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</si>
  <si>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</si>
  <si>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</si>
  <si>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</si>
  <si>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</si>
  <si>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</si>
  <si>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</si>
  <si>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</si>
  <si>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</si>
  <si>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</si>
  <si>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</si>
  <si>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</si>
  <si>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</si>
  <si>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</si>
  <si>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</si>
  <si>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</si>
  <si>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</si>
  <si>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</si>
  <si>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</si>
  <si>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</si>
  <si>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</si>
  <si>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</si>
  <si>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</si>
  <si>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</si>
  <si>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</si>
  <si>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</si>
  <si>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</si>
  <si>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</si>
  <si>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</si>
  <si>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</si>
  <si>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</si>
  <si>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</si>
  <si>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</si>
  <si>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</si>
  <si>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</si>
  <si>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</si>
  <si>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</si>
  <si>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</si>
  <si>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</si>
  <si>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</si>
  <si>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</si>
  <si>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</si>
  <si>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</si>
  <si>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</si>
  <si>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</si>
  <si>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</si>
  <si>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</si>
  <si>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</si>
  <si>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</si>
  <si>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</si>
  <si>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</si>
  <si>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</si>
  <si>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</si>
  <si>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</si>
  <si>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</si>
  <si>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</si>
  <si>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</si>
  <si>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</si>
  <si>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</si>
  <si>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</si>
  <si>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</si>
  <si>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</si>
  <si>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</si>
  <si>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</si>
  <si>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</si>
  <si>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</si>
  <si>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</si>
  <si>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</si>
  <si>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</si>
  <si>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</si>
  <si>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</si>
  <si>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</si>
  <si>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</si>
  <si>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</si>
  <si>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</si>
  <si>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</si>
  <si>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</si>
  <si>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</si>
  <si>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</si>
  <si>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</si>
  <si>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</si>
  <si>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</si>
  <si>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</si>
  <si>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</si>
  <si>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</si>
  <si>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</si>
  <si>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</si>
  <si>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</si>
  <si>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</si>
  <si>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</si>
  <si>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</si>
  <si>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</si>
  <si>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</si>
  <si>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</si>
  <si>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</si>
  <si>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</si>
  <si>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</si>
  <si>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</si>
  <si>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</si>
  <si>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</si>
  <si>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</si>
  <si>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</si>
  <si>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</si>
  <si>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</si>
  <si>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</si>
  <si>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</si>
  <si>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</si>
  <si>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</si>
  <si>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</si>
  <si>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</si>
  <si>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</si>
  <si>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</si>
  <si>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</si>
  <si>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</si>
  <si>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</si>
  <si>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</si>
  <si>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</si>
  <si>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</si>
  <si>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</si>
  <si>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</si>
  <si>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</si>
  <si>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</si>
  <si>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</si>
  <si>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</si>
  <si>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</si>
  <si>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</si>
  <si>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</si>
  <si>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</si>
  <si>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</si>
  <si>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</si>
  <si>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</si>
  <si>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</si>
  <si>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</si>
  <si>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</si>
  <si>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</si>
  <si>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</si>
  <si>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</si>
  <si>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</si>
  <si>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</si>
  <si>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</si>
  <si>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</si>
  <si>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</si>
  <si>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</si>
  <si>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</si>
  <si>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</si>
  <si>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</si>
  <si>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</si>
  <si>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</si>
  <si>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</si>
  <si>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</si>
  <si>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</si>
  <si>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</si>
  <si>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</si>
  <si>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</si>
  <si>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</si>
  <si>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</si>
  <si>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</si>
  <si>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</si>
  <si>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</si>
  <si>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</si>
  <si>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</si>
  <si>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</si>
  <si>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</si>
  <si>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</si>
  <si>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</si>
  <si>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</si>
  <si>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</si>
  <si>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</si>
  <si>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</si>
  <si>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</si>
  <si>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</si>
  <si>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</si>
  <si>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</si>
  <si>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</si>
  <si>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</si>
  <si>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</si>
  <si>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</si>
  <si>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</si>
  <si>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</si>
  <si>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</si>
  <si>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</si>
  <si>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</si>
  <si>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</si>
  <si>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</si>
  <si>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</si>
  <si>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</si>
  <si>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</si>
  <si>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</si>
  <si>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</si>
  <si>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</si>
  <si>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</si>
  <si>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</si>
  <si>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</si>
  <si>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</si>
  <si>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</si>
  <si>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</si>
  <si>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</si>
  <si>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</si>
  <si>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</si>
  <si>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</si>
  <si>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</si>
  <si>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</si>
  <si>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</si>
  <si>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</si>
  <si>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</si>
  <si>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</si>
  <si>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</si>
  <si>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</si>
  <si>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</si>
  <si>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</si>
  <si>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</si>
  <si>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</si>
  <si>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</si>
  <si>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</si>
  <si>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</si>
  <si>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</si>
  <si>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</si>
  <si>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</si>
  <si>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</si>
  <si>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</si>
  <si>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</si>
  <si>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</si>
  <si>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</si>
  <si>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</si>
  <si>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</si>
  <si>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</si>
  <si>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</si>
  <si>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</si>
  <si>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</si>
  <si>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</si>
  <si>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</si>
  <si>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</si>
  <si>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</si>
  <si>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</si>
  <si>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</si>
  <si>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</si>
  <si>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</si>
  <si>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</si>
  <si>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</si>
  <si>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</si>
  <si>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</si>
  <si>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</si>
  <si>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</si>
  <si>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</si>
  <si>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</si>
  <si>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</si>
  <si>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</si>
  <si>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</si>
  <si>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</si>
  <si>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</si>
  <si>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</si>
  <si>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</si>
  <si>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</si>
  <si>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</si>
  <si>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</si>
  <si>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</si>
  <si>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</si>
  <si>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</si>
  <si>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</si>
  <si>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</si>
  <si>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</si>
  <si>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</si>
  <si>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</si>
  <si>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</si>
  <si>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</si>
  <si>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</si>
  <si>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</si>
  <si>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</si>
  <si>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</si>
  <si>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</si>
  <si>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</si>
  <si>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</si>
  <si>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</si>
  <si>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</si>
  <si>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</si>
  <si>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</si>
  <si>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</si>
  <si>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</si>
  <si>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</si>
  <si>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</si>
  <si>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</si>
  <si>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</si>
  <si>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</si>
  <si>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</si>
  <si>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</si>
  <si>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</si>
  <si>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</si>
  <si>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</si>
  <si>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</si>
  <si>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</si>
  <si>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</si>
  <si>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</si>
  <si>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</si>
  <si>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</si>
  <si>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</si>
  <si>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</si>
  <si>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</si>
  <si>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</si>
  <si>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</si>
  <si>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</si>
  <si>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</si>
  <si>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</si>
  <si>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</si>
  <si>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</si>
  <si>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</si>
  <si>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</si>
  <si>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</si>
  <si>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</si>
  <si>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</si>
  <si>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</si>
  <si>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</si>
  <si>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</si>
  <si>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</si>
  <si>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</si>
  <si>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</si>
  <si>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</si>
  <si>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</si>
  <si>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</si>
  <si>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</si>
  <si>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</si>
  <si>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</si>
  <si>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</si>
  <si>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</si>
  <si>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</si>
  <si>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</si>
  <si>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</si>
  <si>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</si>
  <si>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</si>
  <si>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</si>
  <si>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</si>
  <si>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</si>
  <si>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</si>
  <si>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</si>
  <si>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</si>
  <si>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</si>
  <si>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</si>
  <si>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</si>
  <si>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</si>
  <si>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</si>
  <si>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</si>
  <si>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</si>
  <si>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</si>
  <si>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</si>
  <si>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</si>
  <si>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</si>
  <si>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</si>
  <si>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</si>
  <si>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</si>
  <si>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</si>
  <si>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</si>
  <si>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</si>
  <si>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</si>
  <si>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</si>
  <si>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</si>
  <si>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</si>
  <si>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</si>
  <si>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</si>
  <si>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</si>
  <si>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</si>
  <si>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</si>
  <si>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</si>
  <si>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</si>
  <si>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</si>
  <si>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</si>
  <si>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</si>
  <si>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</si>
  <si>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</si>
  <si>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</si>
  <si>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</si>
  <si>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</si>
  <si>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</si>
  <si>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</si>
  <si>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</si>
  <si>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</si>
  <si>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</si>
  <si>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</si>
  <si>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</si>
  <si>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</si>
  <si>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</si>
  <si>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</si>
  <si>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</si>
  <si>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</si>
  <si>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</si>
  <si>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</si>
  <si>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</si>
  <si>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</si>
  <si>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</si>
  <si>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</si>
  <si>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</si>
  <si>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</si>
  <si>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</si>
  <si>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</si>
  <si>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</si>
  <si>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</si>
  <si>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</si>
  <si>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</si>
  <si>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</si>
  <si>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</si>
  <si>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</si>
  <si>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</si>
  <si>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</si>
  <si>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</si>
  <si>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</si>
  <si>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</si>
  <si>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</si>
  <si>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</si>
  <si>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</si>
  <si>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</si>
  <si>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</si>
  <si>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</si>
  <si>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</si>
  <si>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</si>
  <si>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</si>
  <si>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</si>
  <si>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</si>
  <si>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</si>
  <si>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</si>
  <si>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</si>
  <si>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</si>
  <si>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</si>
  <si>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</si>
  <si>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</si>
  <si>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</si>
  <si>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</si>
  <si>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</si>
  <si>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</si>
  <si>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</si>
  <si>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</si>
  <si>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</si>
  <si>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</si>
  <si>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</si>
  <si>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</si>
  <si>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</si>
  <si>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</si>
  <si>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</si>
  <si>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</si>
  <si>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</si>
  <si>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</si>
  <si>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</si>
  <si>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</si>
  <si>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</si>
  <si>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</si>
  <si>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</si>
  <si>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</si>
  <si>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</si>
  <si>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</si>
  <si>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</si>
  <si>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</si>
  <si>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</si>
  <si>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</si>
  <si>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</si>
  <si>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</si>
  <si>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</si>
  <si>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</si>
  <si>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</si>
  <si>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</si>
  <si>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</si>
  <si>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</si>
  <si>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</si>
  <si>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</si>
  <si>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</si>
  <si>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</si>
  <si>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</si>
  <si>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</si>
  <si>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</si>
  <si>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</si>
  <si>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</si>
  <si>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</si>
  <si>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</si>
  <si>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</si>
  <si>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</si>
  <si>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</si>
  <si>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</si>
  <si>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</si>
  <si>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</si>
  <si>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</si>
  <si>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</si>
  <si>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</si>
  <si>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</si>
  <si>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</si>
  <si>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</si>
  <si>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</si>
  <si>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</si>
  <si>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</si>
  <si>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</si>
  <si>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</si>
  <si>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</si>
  <si>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</si>
  <si>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</si>
  <si>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</si>
  <si>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</si>
  <si>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</si>
  <si>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</si>
  <si>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</si>
  <si>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</si>
  <si>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</si>
  <si>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</si>
  <si>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</si>
  <si>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</si>
  <si>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</si>
  <si>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</si>
  <si>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</si>
  <si>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</si>
  <si>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</si>
  <si>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</si>
  <si>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</si>
  <si>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</si>
  <si>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</si>
  <si>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</si>
  <si>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</si>
  <si>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</si>
  <si>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</si>
  <si>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</si>
  <si>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</si>
  <si>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</si>
  <si>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</si>
  <si>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</si>
  <si>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</si>
  <si>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</si>
  <si>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</si>
  <si>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</si>
  <si>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</si>
  <si>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</si>
  <si>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</si>
  <si>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</si>
  <si>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</si>
  <si>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</si>
  <si>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</si>
  <si>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</si>
  <si>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</si>
  <si>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</si>
  <si>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</si>
  <si>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</si>
  <si>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</si>
  <si>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</si>
  <si>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</si>
  <si>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</si>
  <si>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</si>
  <si>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</si>
  <si>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</si>
  <si>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</si>
  <si>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</si>
  <si>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</si>
  <si>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</si>
  <si>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</si>
  <si>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</si>
  <si>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</si>
  <si>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</si>
  <si>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</si>
  <si>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</si>
  <si>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</si>
  <si>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</si>
  <si>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</si>
  <si>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</si>
  <si>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</si>
  <si>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</si>
  <si>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</si>
  <si>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</si>
  <si>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</si>
  <si>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</si>
  <si>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</si>
  <si>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</si>
  <si>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</si>
  <si>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</si>
  <si>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</si>
  <si>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</si>
  <si>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</si>
  <si>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</si>
  <si>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</si>
  <si>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</si>
  <si>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</si>
  <si>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</si>
  <si>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</si>
  <si>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</si>
  <si>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</si>
  <si>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</si>
  <si>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</si>
  <si>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</si>
  <si>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</si>
  <si>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</si>
  <si>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</si>
  <si>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</si>
  <si>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</si>
  <si>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</si>
  <si>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</si>
  <si>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</si>
  <si>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</si>
  <si>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</si>
  <si>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</si>
  <si>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</si>
  <si>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</si>
  <si>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</si>
  <si>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</si>
  <si>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</si>
  <si>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</si>
  <si>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</si>
  <si>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</si>
  <si>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</si>
  <si>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</si>
  <si>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</si>
  <si>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</si>
  <si>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</si>
  <si>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</si>
  <si>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</si>
  <si>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</si>
  <si>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</si>
  <si>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</si>
  <si>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</si>
  <si>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</si>
  <si>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</si>
  <si>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</si>
  <si>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</si>
  <si>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</si>
  <si>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</si>
  <si>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</si>
  <si>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</si>
  <si>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</si>
  <si>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</si>
  <si>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</si>
  <si>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</si>
  <si>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</si>
  <si>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</si>
  <si>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</si>
  <si>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</si>
  <si>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</si>
  <si>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</si>
  <si>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</si>
  <si>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</si>
  <si>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</si>
  <si>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</si>
  <si>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</si>
  <si>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</si>
  <si>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</si>
  <si>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</si>
  <si>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</si>
  <si>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</si>
  <si>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</si>
  <si>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</si>
  <si>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</si>
  <si>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</si>
  <si>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</si>
  <si>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</si>
  <si>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</si>
  <si>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</si>
  <si>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</si>
  <si>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</si>
  <si>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</si>
  <si>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</si>
  <si>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</si>
  <si>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</si>
  <si>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</si>
  <si>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</si>
  <si>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</si>
  <si>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</si>
  <si>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</si>
  <si>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</si>
  <si>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</si>
  <si>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</si>
  <si>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</si>
  <si>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</si>
  <si>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</si>
  <si>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</si>
  <si>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</si>
  <si>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</si>
  <si>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</si>
  <si>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</si>
  <si>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</si>
  <si>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</si>
  <si>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</si>
  <si>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</si>
  <si>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</si>
  <si>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</si>
  <si>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</si>
  <si>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</si>
  <si>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</si>
  <si>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</si>
  <si>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</si>
  <si>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</si>
  <si>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</si>
  <si>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</si>
  <si>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</si>
  <si>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</si>
  <si>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</si>
  <si>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</si>
  <si>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</si>
  <si>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</si>
  <si>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</si>
  <si>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</si>
  <si>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</si>
  <si>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</si>
  <si>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</si>
  <si>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</si>
  <si>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</si>
  <si>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</si>
  <si>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</si>
  <si>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</si>
  <si>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</si>
  <si>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</si>
  <si>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</si>
  <si>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</si>
  <si>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</si>
  <si>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</si>
  <si>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</si>
  <si>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</si>
  <si>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</si>
  <si>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</si>
  <si>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</si>
  <si>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</si>
  <si>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</si>
  <si>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</si>
  <si>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</si>
  <si>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</si>
  <si>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</si>
  <si>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</si>
  <si>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</si>
  <si>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</si>
  <si>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</si>
  <si>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</si>
  <si>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</si>
  <si>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</si>
  <si>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</si>
  <si>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</si>
  <si>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</si>
  <si>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</si>
  <si>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</si>
  <si>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</si>
  <si>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</si>
  <si>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</si>
  <si>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</si>
  <si>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</si>
  <si>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</si>
  <si>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</si>
  <si>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</si>
  <si>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</si>
  <si>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</si>
  <si>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</si>
  <si>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</si>
  <si>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</si>
  <si>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</si>
  <si>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</si>
  <si>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</si>
  <si>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</si>
  <si>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</si>
  <si>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</si>
  <si>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</si>
  <si>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</si>
  <si>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</si>
  <si>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</si>
  <si>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</si>
  <si>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</si>
  <si>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</si>
  <si>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</si>
  <si>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</si>
  <si>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</si>
  <si>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</si>
  <si>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</si>
  <si>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</si>
  <si>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</si>
  <si>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</si>
  <si>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</si>
  <si>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</si>
  <si>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</si>
  <si>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</si>
  <si>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</si>
  <si>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</si>
  <si>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</si>
  <si>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</si>
  <si>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</si>
  <si>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</si>
  <si>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</si>
  <si>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</si>
  <si>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</si>
  <si>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</si>
  <si>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</si>
  <si>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</si>
  <si>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</si>
  <si>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</si>
  <si>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</si>
  <si>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</si>
  <si>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</si>
  <si>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</si>
  <si>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</si>
  <si>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</si>
  <si>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</si>
  <si>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</si>
  <si>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</si>
  <si>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</si>
  <si>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</si>
  <si>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</si>
  <si>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</si>
  <si>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</si>
  <si>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</si>
  <si>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</si>
  <si>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</si>
  <si>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</si>
  <si>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</si>
  <si>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</si>
  <si>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</si>
  <si>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</si>
  <si>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</si>
  <si>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</si>
  <si>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</si>
  <si>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</si>
  <si>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</si>
  <si>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</si>
  <si>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</si>
  <si>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</si>
  <si>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</si>
  <si>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</si>
  <si>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</si>
  <si>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</si>
  <si>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</si>
  <si>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</si>
  <si>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</si>
  <si>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</si>
  <si>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</si>
  <si>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</si>
  <si>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</si>
  <si>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</si>
  <si>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</si>
  <si>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</si>
  <si>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</si>
  <si>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</si>
  <si>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</si>
  <si>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</si>
  <si>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</si>
  <si>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</si>
  <si>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</si>
  <si>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</si>
  <si>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</si>
  <si>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</si>
  <si>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</si>
  <si>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</si>
  <si>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</si>
  <si>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</si>
  <si>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</si>
  <si>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</si>
  <si>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</si>
  <si>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</si>
  <si>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</si>
  <si>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</si>
  <si>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</si>
  <si>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</si>
  <si>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</si>
  <si>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</si>
  <si>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</si>
  <si>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</si>
  <si>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</si>
  <si>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</si>
  <si>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</si>
  <si>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</si>
  <si>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</si>
  <si>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</si>
  <si>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</si>
  <si>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</si>
  <si>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</si>
  <si>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</si>
  <si>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</si>
  <si>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</si>
  <si>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</si>
  <si>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</si>
  <si>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</si>
  <si>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</si>
  <si>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</si>
  <si>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</si>
  <si>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</si>
  <si>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</si>
  <si>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</si>
  <si>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</si>
  <si>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</si>
  <si>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</si>
  <si>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</si>
  <si>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</si>
  <si>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</si>
  <si>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</si>
  <si>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</si>
  <si>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</si>
  <si>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</si>
  <si>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</si>
  <si>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</si>
  <si>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</si>
  <si>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</si>
  <si>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</si>
  <si>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</si>
  <si>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</si>
  <si>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</si>
  <si>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</si>
  <si>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</si>
  <si>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</si>
  <si>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</si>
  <si>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</si>
  <si>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</si>
  <si>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</si>
  <si>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</si>
  <si>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</si>
  <si>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</si>
  <si>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</si>
  <si>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</si>
  <si>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</si>
  <si>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</si>
  <si>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</si>
  <si>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</si>
  <si>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</si>
  <si>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</si>
  <si>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</si>
  <si>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</si>
  <si>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</si>
  <si>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</si>
  <si>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</si>
  <si>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</si>
  <si>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</si>
  <si>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</si>
  <si>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</si>
  <si>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</si>
  <si>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</si>
  <si>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</si>
  <si>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</si>
  <si>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</si>
  <si>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</si>
  <si>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</si>
  <si>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</si>
  <si>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</si>
  <si>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</si>
  <si>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</si>
  <si>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</si>
  <si>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</si>
  <si>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</si>
  <si>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</si>
  <si>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</si>
  <si>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</si>
  <si>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</si>
  <si>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</si>
  <si>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</si>
  <si>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</si>
  <si>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</si>
  <si>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</si>
  <si>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</si>
  <si>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</si>
  <si>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</si>
  <si>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</si>
  <si>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</si>
  <si>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</si>
  <si>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</si>
  <si>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</si>
  <si>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</si>
  <si>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</si>
  <si>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</si>
  <si>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</si>
  <si>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</si>
  <si>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</si>
  <si>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</si>
  <si>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</si>
  <si>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</si>
  <si>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</si>
  <si>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</si>
  <si>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</si>
  <si>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</si>
  <si>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</si>
  <si>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</si>
  <si>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</si>
  <si>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</si>
  <si>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</si>
  <si>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</si>
  <si>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</si>
  <si>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</si>
  <si>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</si>
  <si>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</si>
  <si>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</si>
  <si>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</si>
  <si>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</si>
  <si>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</si>
  <si>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</si>
  <si>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</si>
  <si>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</si>
  <si>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</si>
  <si>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</si>
  <si>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</si>
  <si>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</si>
  <si>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</si>
  <si>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</si>
  <si>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</si>
  <si>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</si>
  <si>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</si>
  <si>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</si>
  <si>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</si>
  <si>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</si>
  <si>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</si>
  <si>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</si>
  <si>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</si>
  <si>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</si>
  <si>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</si>
  <si>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</si>
  <si>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</si>
  <si>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</si>
  <si>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</si>
  <si>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</si>
  <si>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</si>
  <si>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</si>
  <si>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</si>
  <si>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</si>
  <si>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</si>
  <si>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</si>
  <si>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</si>
  <si>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</si>
  <si>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</si>
  <si>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</si>
  <si>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</si>
  <si>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</si>
  <si>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</si>
  <si>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</si>
  <si>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</si>
  <si>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</si>
  <si>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</si>
  <si>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</si>
  <si>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</si>
  <si>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</si>
  <si>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</si>
  <si>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</si>
  <si>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</si>
  <si>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</si>
  <si>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</si>
  <si>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</si>
  <si>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</si>
  <si>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</si>
  <si>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</si>
  <si>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</si>
  <si>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</si>
  <si>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</si>
  <si>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</si>
  <si>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</si>
  <si>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</si>
  <si>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</si>
  <si>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</si>
  <si>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</si>
  <si>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</si>
  <si>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</si>
  <si>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</si>
  <si>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</si>
  <si>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</si>
  <si>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</si>
  <si>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</si>
  <si>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</si>
  <si>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</si>
  <si>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</si>
  <si>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</si>
  <si>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</si>
  <si>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</si>
  <si>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</si>
  <si>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</si>
  <si>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</si>
  <si>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</si>
  <si>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</si>
  <si>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</si>
  <si>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</si>
  <si>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</si>
  <si>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</si>
  <si>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</si>
  <si>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</si>
  <si>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</si>
  <si>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</si>
  <si>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</si>
  <si>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</si>
  <si>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</si>
  <si>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</si>
  <si>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</si>
  <si>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</si>
  <si>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</si>
  <si>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</si>
  <si>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</si>
  <si>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</si>
  <si>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</si>
  <si>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</si>
  <si>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</si>
  <si>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</si>
  <si>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</si>
  <si>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</si>
  <si>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</si>
  <si>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</si>
  <si>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</si>
  <si>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</si>
  <si>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</si>
  <si>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</si>
  <si>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</si>
  <si>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</si>
  <si>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</si>
  <si>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</si>
  <si>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</si>
  <si>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</si>
  <si>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</si>
  <si>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</si>
  <si>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</si>
  <si>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</si>
  <si>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</si>
  <si>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</si>
  <si>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</si>
  <si>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</si>
  <si>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</si>
  <si>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</si>
  <si>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</si>
  <si>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</si>
  <si>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</si>
  <si>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</si>
  <si>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</si>
  <si>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</si>
  <si>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</si>
  <si>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</si>
  <si>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</si>
  <si>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</si>
  <si>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</si>
  <si>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</si>
  <si>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</si>
  <si>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</si>
  <si>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</si>
  <si>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</si>
  <si>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</si>
  <si>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</si>
  <si>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</si>
  <si>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</si>
  <si>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</si>
  <si>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</si>
  <si>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</si>
  <si>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</si>
  <si>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</si>
  <si>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</si>
  <si>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</si>
  <si>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</si>
  <si>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</si>
  <si>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</si>
  <si>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</si>
  <si>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</si>
  <si>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</si>
  <si>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</si>
  <si>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</si>
  <si>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</si>
  <si>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</si>
  <si>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</si>
  <si>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</si>
  <si>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</si>
  <si>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</si>
  <si>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</si>
  <si>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</si>
  <si>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</si>
  <si>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</si>
  <si>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</si>
  <si>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</si>
  <si>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</si>
  <si>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</si>
  <si>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</si>
  <si>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</si>
  <si>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</si>
  <si>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</si>
  <si>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</si>
  <si>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</si>
  <si>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</si>
  <si>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</si>
  <si>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</si>
  <si>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</si>
  <si>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</si>
  <si>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</si>
  <si>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</si>
  <si>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</si>
  <si>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</si>
  <si>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</si>
  <si>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</si>
  <si>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</si>
  <si>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</si>
  <si>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</si>
  <si>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</si>
  <si>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</si>
  <si>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</si>
  <si>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</si>
  <si>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</si>
  <si>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</si>
  <si>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</si>
  <si>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</si>
  <si>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</si>
  <si>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</si>
  <si>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</si>
  <si>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</si>
  <si>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</si>
  <si>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</si>
  <si>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</si>
  <si>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</si>
  <si>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</si>
  <si>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</si>
  <si>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</si>
  <si>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</si>
  <si>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</si>
  <si>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</si>
  <si>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</si>
  <si>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</si>
  <si>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</si>
  <si>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</si>
  <si>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</si>
  <si>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</si>
  <si>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</si>
  <si>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</si>
  <si>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</si>
  <si>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</si>
  <si>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</si>
  <si>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</si>
  <si>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</si>
  <si>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</si>
  <si>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</si>
  <si>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</si>
  <si>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</si>
  <si>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</si>
  <si>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</si>
  <si>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</si>
  <si>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</si>
  <si>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</si>
  <si>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</si>
  <si>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</si>
  <si>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</si>
  <si>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</si>
  <si>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</si>
  <si>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</si>
  <si>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</si>
  <si>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</si>
  <si>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</si>
  <si>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</si>
  <si>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</si>
  <si>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</si>
  <si>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</si>
  <si>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</si>
  <si>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</si>
  <si>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</si>
  <si>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</si>
  <si>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</si>
  <si>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</si>
  <si>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</si>
  <si>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</si>
  <si>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</si>
  <si>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</si>
  <si>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</si>
  <si>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</si>
  <si>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</si>
  <si>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</si>
  <si>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</si>
  <si>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</si>
  <si>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</si>
  <si>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</si>
  <si>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</si>
  <si>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</si>
  <si>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</si>
  <si>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</si>
  <si>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</si>
  <si>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</si>
  <si>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</si>
  <si>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</si>
  <si>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</si>
  <si>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</si>
  <si>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</si>
  <si>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</si>
  <si>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</si>
  <si>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</si>
  <si>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</si>
  <si>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</si>
  <si>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</si>
  <si>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</si>
  <si>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</si>
  <si>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</si>
  <si>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</si>
  <si>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</si>
  <si>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</si>
  <si>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</si>
  <si>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</si>
  <si>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</si>
  <si>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</si>
  <si>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</si>
  <si>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</si>
  <si>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</si>
  <si>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</si>
  <si>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</si>
  <si>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</si>
  <si>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</si>
  <si>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</si>
  <si>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</si>
  <si>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</si>
  <si>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</si>
  <si>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</si>
  <si>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</si>
  <si>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</si>
  <si>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</si>
  <si>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</si>
  <si>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</si>
  <si>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</si>
  <si>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</si>
  <si>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</si>
  <si>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</si>
  <si>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</si>
  <si>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</si>
  <si>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</si>
  <si>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</si>
  <si>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</si>
  <si>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</si>
  <si>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</si>
  <si>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</si>
  <si>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</si>
  <si>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</si>
  <si>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</si>
  <si>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</si>
  <si>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</si>
  <si>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</si>
  <si>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</si>
  <si>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</si>
  <si>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</si>
  <si>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</si>
  <si>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</si>
  <si>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</si>
  <si>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</si>
  <si>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</si>
  <si>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</si>
  <si>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</si>
  <si>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</si>
  <si>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</si>
  <si>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</si>
  <si>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</si>
  <si>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</si>
  <si>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</si>
  <si>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</si>
  <si>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</si>
  <si>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</si>
  <si>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</si>
  <si>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</si>
  <si>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</si>
  <si>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</si>
  <si>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</si>
  <si>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</si>
  <si>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</si>
  <si>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</si>
  <si>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</si>
  <si>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</si>
  <si>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</si>
  <si>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</si>
  <si>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</si>
  <si>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</si>
  <si>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</si>
  <si>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</si>
  <si>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</si>
  <si>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</si>
  <si>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</si>
  <si>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</si>
  <si>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</si>
  <si>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</si>
  <si>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</si>
  <si>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</si>
  <si>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</si>
  <si>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</si>
  <si>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</si>
  <si>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</si>
  <si>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</si>
  <si>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</si>
  <si>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</si>
  <si>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</si>
  <si>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</si>
  <si>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</si>
  <si>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</si>
  <si>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</si>
  <si>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</si>
  <si>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</si>
  <si>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</si>
  <si>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</si>
  <si>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</si>
  <si>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</si>
  <si>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</si>
  <si>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</si>
  <si>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</si>
  <si>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</si>
  <si>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</si>
  <si>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</si>
  <si>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</si>
  <si>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</si>
  <si>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</si>
  <si>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</si>
  <si>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</si>
  <si>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</si>
  <si>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</si>
  <si>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</si>
  <si>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</si>
  <si>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</si>
  <si>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</si>
  <si>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</si>
  <si>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</si>
  <si>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</si>
  <si>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</si>
  <si>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</si>
  <si>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</si>
  <si>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</si>
  <si>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</si>
  <si>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</si>
  <si>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</si>
  <si>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</si>
  <si>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</si>
  <si>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</si>
  <si>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</si>
  <si>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</si>
  <si>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</si>
  <si>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</si>
  <si>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</si>
  <si>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</si>
  <si>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</si>
  <si>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</si>
  <si>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</si>
  <si>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</si>
  <si>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</si>
  <si>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</si>
  <si>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</si>
  <si>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</si>
  <si>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</si>
  <si>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</si>
  <si>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</si>
  <si>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</si>
  <si>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</si>
  <si>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</si>
  <si>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</si>
  <si>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</si>
  <si>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</si>
  <si>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</si>
  <si>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</si>
  <si>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</si>
  <si>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</si>
  <si>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</si>
  <si>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</si>
  <si>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</si>
  <si>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</si>
  <si>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</si>
  <si>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</si>
  <si>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</si>
  <si>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</si>
  <si>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</si>
  <si>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</si>
  <si>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</si>
  <si>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</si>
  <si>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</si>
  <si>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</si>
  <si>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</si>
  <si>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</si>
  <si>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</si>
  <si>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</si>
  <si>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</si>
  <si>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</si>
  <si>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</si>
  <si>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</si>
  <si>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</si>
  <si>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</si>
  <si>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</si>
  <si>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</si>
  <si>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</si>
  <si>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</si>
  <si>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</si>
  <si>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</si>
  <si>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</si>
  <si>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</si>
  <si>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</si>
  <si>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</si>
  <si>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</si>
  <si>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</si>
  <si>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</si>
  <si>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</si>
  <si>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</si>
  <si>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</si>
  <si>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</si>
  <si>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</si>
  <si>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</si>
  <si>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</si>
  <si>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</si>
  <si>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</si>
  <si>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</si>
  <si>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</si>
  <si>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</si>
  <si>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</si>
  <si>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</si>
  <si>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</si>
  <si>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</si>
  <si>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</si>
  <si>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</si>
  <si>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</si>
  <si>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</si>
  <si>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</si>
  <si>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</si>
  <si>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</si>
  <si>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</si>
  <si>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</si>
  <si>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</si>
  <si>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</si>
  <si>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</si>
  <si>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</si>
  <si>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</si>
  <si>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</si>
  <si>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</si>
  <si>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</si>
  <si>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</si>
  <si>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</si>
  <si>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</si>
  <si>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</si>
  <si>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</si>
  <si>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</si>
  <si>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</si>
  <si>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</si>
  <si>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</si>
  <si>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</si>
  <si>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</si>
  <si>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</si>
  <si>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</si>
  <si>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</si>
  <si>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</si>
  <si>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</si>
  <si>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</si>
  <si>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</si>
  <si>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</si>
  <si>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</si>
  <si>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</si>
  <si>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</si>
  <si>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</si>
  <si>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</si>
  <si>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</si>
  <si>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</si>
  <si>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</si>
  <si>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</si>
  <si>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</si>
  <si>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</si>
  <si>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</si>
  <si>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</si>
  <si>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</si>
  <si>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</si>
  <si>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</si>
  <si>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</si>
  <si>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</si>
  <si>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</si>
  <si>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</si>
  <si>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</si>
  <si>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</si>
  <si>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</si>
  <si>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</si>
  <si>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</si>
  <si>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</si>
  <si>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</si>
  <si>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</si>
  <si>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</si>
  <si>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</si>
  <si>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</si>
  <si>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</si>
  <si>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</si>
  <si>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</si>
  <si>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</si>
  <si>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</si>
  <si>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</si>
  <si>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</si>
  <si>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</si>
  <si>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</si>
  <si>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</si>
  <si>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</si>
  <si>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</si>
  <si>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</si>
  <si>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</si>
  <si>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</si>
  <si>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</si>
  <si>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</si>
  <si>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</si>
  <si>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</si>
  <si>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</si>
  <si>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</si>
  <si>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</si>
  <si>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</si>
  <si>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</si>
  <si>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</si>
  <si>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</si>
  <si>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</si>
  <si>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</si>
  <si>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</si>
  <si>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</si>
  <si>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</si>
  <si>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</si>
  <si>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</si>
  <si>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</si>
  <si>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</si>
  <si>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</si>
  <si>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</si>
  <si>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</si>
  <si>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</si>
  <si>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</si>
  <si>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</si>
  <si>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</si>
  <si>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</si>
  <si>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</si>
  <si>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</si>
  <si>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</si>
  <si>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</si>
  <si>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</si>
  <si>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</si>
  <si>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</si>
  <si>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</si>
  <si>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</si>
  <si>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</si>
  <si>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</si>
  <si>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</si>
  <si>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</si>
  <si>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</si>
  <si>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</si>
  <si>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</si>
  <si>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</si>
  <si>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</si>
  <si>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</si>
  <si>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</si>
  <si>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</si>
  <si>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</si>
  <si>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</si>
  <si>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</si>
  <si>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</si>
  <si>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</si>
  <si>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</si>
  <si>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</si>
  <si>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</si>
  <si>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</si>
  <si>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</si>
  <si>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</si>
  <si>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</si>
  <si>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</si>
  <si>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</si>
  <si>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</si>
  <si>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</si>
  <si>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</si>
  <si>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</si>
  <si>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</si>
  <si>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</si>
  <si>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</si>
  <si>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</si>
  <si>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</si>
  <si>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</si>
  <si>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</si>
  <si>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</si>
  <si>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</si>
  <si>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</si>
  <si>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</si>
  <si>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</si>
  <si>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</si>
  <si>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</si>
  <si>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</si>
  <si>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</si>
  <si>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</si>
  <si>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</si>
  <si>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</si>
  <si>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</si>
  <si>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</si>
  <si>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</si>
  <si>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</si>
  <si>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</si>
  <si>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</si>
  <si>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</si>
  <si>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</si>
  <si>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</si>
  <si>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</si>
  <si>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</si>
  <si>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</si>
  <si>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</si>
  <si>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</si>
  <si>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</si>
  <si>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</si>
  <si>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</si>
  <si>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</si>
  <si>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</si>
  <si>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</si>
  <si>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</si>
  <si>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</si>
  <si>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</si>
  <si>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</si>
  <si>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</si>
  <si>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</si>
  <si>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</si>
  <si>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</si>
  <si>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</si>
  <si>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</si>
  <si>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</si>
  <si>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</si>
  <si>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</si>
  <si>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</si>
  <si>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</si>
  <si>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</si>
  <si>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</si>
  <si>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</si>
  <si>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</si>
  <si>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</si>
  <si>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</si>
  <si>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</si>
  <si>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</si>
  <si>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</si>
  <si>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</si>
  <si>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</si>
  <si>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</si>
  <si>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</si>
  <si>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</si>
  <si>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</si>
  <si>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</si>
  <si>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</si>
  <si>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</si>
  <si>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</si>
  <si>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</si>
  <si>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</si>
  <si>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</si>
  <si>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</si>
  <si>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</si>
  <si>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</si>
  <si>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</si>
  <si>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</si>
  <si>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</si>
  <si>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</si>
  <si>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</si>
  <si>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</si>
  <si>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</si>
  <si>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</si>
  <si>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</si>
  <si>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</si>
  <si>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</si>
  <si>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</si>
  <si>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</si>
  <si>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</si>
  <si>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</si>
  <si>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</si>
  <si>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</si>
  <si>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</si>
  <si>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</si>
  <si>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</si>
  <si>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</si>
  <si>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</si>
  <si>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</si>
  <si>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</si>
  <si>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</si>
  <si>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</si>
  <si>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</si>
  <si>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</si>
  <si>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</si>
  <si>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</si>
  <si>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</si>
  <si>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</si>
  <si>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</si>
  <si>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</si>
  <si>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</si>
  <si>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</si>
  <si>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</si>
  <si>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</si>
  <si>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</si>
  <si>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</si>
  <si>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</si>
  <si>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</si>
  <si>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</si>
  <si>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</si>
  <si>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</si>
  <si>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</si>
  <si>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</si>
  <si>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</si>
  <si>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</si>
  <si>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</si>
  <si>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</si>
  <si>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</si>
  <si>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</si>
  <si>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</si>
  <si>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</si>
  <si>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</si>
  <si>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</si>
  <si>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</si>
  <si>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</si>
  <si>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</si>
  <si>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</si>
  <si>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</si>
  <si>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</si>
  <si>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</si>
  <si>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</si>
  <si>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</si>
  <si>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</si>
  <si>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</si>
  <si>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</si>
  <si>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</si>
  <si>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</si>
  <si>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</si>
  <si>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</si>
  <si>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</si>
  <si>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</si>
  <si>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</si>
  <si>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</si>
  <si>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</si>
  <si>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</si>
  <si>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</si>
  <si>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</si>
  <si>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</si>
  <si>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</si>
  <si>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</si>
  <si>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</si>
  <si>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</si>
  <si>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</si>
  <si>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</si>
  <si>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</si>
  <si>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</si>
  <si>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</si>
  <si>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</si>
  <si>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</si>
  <si>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</si>
  <si>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</si>
  <si>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</si>
  <si>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</si>
  <si>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</si>
  <si>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</si>
  <si>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</si>
  <si>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</si>
  <si>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</si>
  <si>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</si>
  <si>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</si>
  <si>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</si>
  <si>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</si>
  <si>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</si>
  <si>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</si>
  <si>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</si>
  <si>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</si>
  <si>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</si>
  <si>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</si>
  <si>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</si>
  <si>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</si>
  <si>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</si>
  <si>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</si>
  <si>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</si>
  <si>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</si>
  <si>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</si>
  <si>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</si>
  <si>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</si>
  <si>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</si>
  <si>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</si>
  <si>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</si>
  <si>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</si>
  <si>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</si>
  <si>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</si>
  <si>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</si>
  <si>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</si>
  <si>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</si>
  <si>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</si>
  <si>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</si>
  <si>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</si>
  <si>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</si>
  <si>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</si>
  <si>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</si>
  <si>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</si>
  <si>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</si>
  <si>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</si>
  <si>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</si>
  <si>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</si>
  <si>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</si>
  <si>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</si>
  <si>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</si>
  <si>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</si>
  <si>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</si>
  <si>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</si>
  <si>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</si>
  <si>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</si>
  <si>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</si>
  <si>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</si>
  <si>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</si>
  <si>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</si>
  <si>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</si>
  <si>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</si>
  <si>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</si>
  <si>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</si>
  <si>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</si>
  <si>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</si>
  <si>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</si>
  <si>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</si>
  <si>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</si>
  <si>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</si>
  <si>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</si>
  <si>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</si>
  <si>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</si>
  <si>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</si>
  <si>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</si>
  <si>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</si>
  <si>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</si>
  <si>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</si>
  <si>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</si>
  <si>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</si>
  <si>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</si>
  <si>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</si>
  <si>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</si>
  <si>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</si>
  <si>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</si>
  <si>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</si>
  <si>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</si>
  <si>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</si>
  <si>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</si>
  <si>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</si>
  <si>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</si>
  <si>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</si>
  <si>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</si>
  <si>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</si>
  <si>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</si>
  <si>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</si>
  <si>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</si>
  <si>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</si>
  <si>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</si>
  <si>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</si>
  <si>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</si>
  <si>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</si>
  <si>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</si>
  <si>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</si>
  <si>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</si>
  <si>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</si>
  <si>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</si>
  <si>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</si>
  <si>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</si>
  <si>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</si>
  <si>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</si>
  <si>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</si>
  <si>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</si>
  <si>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</si>
  <si>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</si>
  <si>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</si>
  <si>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</si>
  <si>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</si>
  <si>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</si>
  <si>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</si>
  <si>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</si>
  <si>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</si>
  <si>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</si>
  <si>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</si>
  <si>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</si>
  <si>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</si>
  <si>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</si>
  <si>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</si>
  <si>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</si>
  <si>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</si>
  <si>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</si>
  <si>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</si>
  <si>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</si>
  <si>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</si>
  <si>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</si>
  <si>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</si>
  <si>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</si>
  <si>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</si>
  <si>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</si>
  <si>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</si>
  <si>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</si>
  <si>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</si>
  <si>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</si>
  <si>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</si>
  <si>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</si>
  <si>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</si>
  <si>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</si>
  <si>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</si>
  <si>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</si>
  <si>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</si>
  <si>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</si>
  <si>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</si>
  <si>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</si>
  <si>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</si>
  <si>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</si>
  <si>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</si>
  <si>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</si>
  <si>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</si>
  <si>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</si>
  <si>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</si>
  <si>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</si>
  <si>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</si>
  <si>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</si>
  <si>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</si>
  <si>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</si>
  <si>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</si>
  <si>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</si>
  <si>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</si>
  <si>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</si>
  <si>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</si>
  <si>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</si>
  <si>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</si>
  <si>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</si>
  <si>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</si>
  <si>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</si>
  <si>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</si>
  <si>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</si>
  <si>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</si>
  <si>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</si>
  <si>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</si>
  <si>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</si>
  <si>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</si>
  <si>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</si>
  <si>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</si>
  <si>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</si>
  <si>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</si>
  <si>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</si>
  <si>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</si>
  <si>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</si>
  <si>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</si>
  <si>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</si>
  <si>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</si>
  <si>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</si>
  <si>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</si>
  <si>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</si>
  <si>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</si>
  <si>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</si>
  <si>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</si>
  <si>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</si>
  <si>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</si>
  <si>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</si>
  <si>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</si>
  <si>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</si>
  <si>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</si>
  <si>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</si>
  <si>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</si>
  <si>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</si>
  <si>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</si>
  <si>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</si>
  <si>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</si>
  <si>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</si>
  <si>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</si>
  <si>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</si>
  <si>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</si>
  <si>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</si>
  <si>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</si>
  <si>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</si>
  <si>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</si>
  <si>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</si>
  <si>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</si>
  <si>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</si>
  <si>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</si>
  <si>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</si>
  <si>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</si>
  <si>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</si>
  <si>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</si>
  <si>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</si>
  <si>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</si>
  <si>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</si>
  <si>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</si>
  <si>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</si>
  <si>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</si>
  <si>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</si>
  <si>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</si>
  <si>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</si>
  <si>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</si>
  <si>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</si>
  <si>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</si>
  <si>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</si>
  <si>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</si>
  <si>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</si>
  <si>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</si>
  <si>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</si>
  <si>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</si>
  <si>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</si>
  <si>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</si>
  <si>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</si>
  <si>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</si>
  <si>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</si>
  <si>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</si>
  <si>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</si>
  <si>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</si>
  <si>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</si>
  <si>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</si>
  <si>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</si>
  <si>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</si>
  <si>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</si>
  <si>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</si>
  <si>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</si>
  <si>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</si>
  <si>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</si>
  <si>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</si>
  <si>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</si>
  <si>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</si>
  <si>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</si>
  <si>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</si>
  <si>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</si>
  <si>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</si>
  <si>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</si>
  <si>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</si>
  <si>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</si>
  <si>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</si>
  <si>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</si>
  <si>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</si>
  <si>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</si>
  <si>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</si>
  <si>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</si>
  <si>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</si>
  <si>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</si>
  <si>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</si>
  <si>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</si>
  <si>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</si>
  <si>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</si>
  <si>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</si>
  <si>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</si>
  <si>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</si>
  <si>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</si>
  <si>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</si>
  <si>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</si>
  <si>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</si>
  <si>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</si>
  <si>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</si>
  <si>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</si>
  <si>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</si>
  <si>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</si>
  <si>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</si>
  <si>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</si>
  <si>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</si>
  <si>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</si>
  <si>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</si>
  <si>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</si>
  <si>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</si>
  <si>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</si>
  <si>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</si>
  <si>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</si>
  <si>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</si>
  <si>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</si>
  <si>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</si>
  <si>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</si>
  <si>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</si>
  <si>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</si>
  <si>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</si>
  <si>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</si>
  <si>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</si>
  <si>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</si>
  <si>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</si>
  <si>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</si>
  <si>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</si>
  <si>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</si>
  <si>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</si>
  <si>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</si>
  <si>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</si>
  <si>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</si>
  <si>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</si>
  <si>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</si>
  <si>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</si>
  <si>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</si>
  <si>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</si>
  <si>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</si>
  <si>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</si>
  <si>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</si>
  <si>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</si>
  <si>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</si>
  <si>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</si>
  <si>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</si>
  <si>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</si>
  <si>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</si>
  <si>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</si>
  <si>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</si>
  <si>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</si>
  <si>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</si>
  <si>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</si>
  <si>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</si>
  <si>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</si>
  <si>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</si>
  <si>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</si>
  <si>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</si>
  <si>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</si>
  <si>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</si>
  <si>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</si>
  <si>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</si>
  <si>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</si>
  <si>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</si>
  <si>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</si>
  <si>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</si>
  <si>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</si>
  <si>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</si>
  <si>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</si>
  <si>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</si>
  <si>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</si>
  <si>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</si>
  <si>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</si>
  <si>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</si>
  <si>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</si>
  <si>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</si>
  <si>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</si>
  <si>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</si>
  <si>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</si>
  <si>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</si>
  <si>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</si>
  <si>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</si>
  <si>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</si>
  <si>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</si>
  <si>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</si>
  <si>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</si>
  <si>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</si>
  <si>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</si>
  <si>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</si>
  <si>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</si>
  <si>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</si>
  <si>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</si>
  <si>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</si>
  <si>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</si>
  <si>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</si>
  <si>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</si>
  <si>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</si>
  <si>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</si>
  <si>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</si>
  <si>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</si>
  <si>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</si>
  <si>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</si>
  <si>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</si>
  <si>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</si>
  <si>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</si>
  <si>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</si>
  <si>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</si>
  <si>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</si>
  <si>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</si>
  <si>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</si>
  <si>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</si>
  <si>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</si>
  <si>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</si>
  <si>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</si>
  <si>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</si>
  <si>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</si>
  <si>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</si>
  <si>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</si>
  <si>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</si>
  <si>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</si>
  <si>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</si>
  <si>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</si>
  <si>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</si>
  <si>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</si>
  <si>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</si>
  <si>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</si>
  <si>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</si>
  <si>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</si>
  <si>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</si>
  <si>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</si>
  <si>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</si>
  <si>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</si>
  <si>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</si>
  <si>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</si>
  <si>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</si>
  <si>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</si>
  <si>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</si>
  <si>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</si>
  <si>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</si>
  <si>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</si>
  <si>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</si>
  <si>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</si>
  <si>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</si>
  <si>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</si>
  <si>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</si>
  <si>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</si>
  <si>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</si>
  <si>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</si>
  <si>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</si>
  <si>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</si>
  <si>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</si>
  <si>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</si>
  <si>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</si>
  <si>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</si>
  <si>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</si>
  <si>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</si>
  <si>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</si>
  <si>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</si>
  <si>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</si>
  <si>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</si>
  <si>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</si>
  <si>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</si>
  <si>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</si>
  <si>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</si>
  <si>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</si>
  <si>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</si>
  <si>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</si>
  <si>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</si>
  <si>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</si>
  <si>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</si>
  <si>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</si>
  <si>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</si>
  <si>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</si>
  <si>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</si>
  <si>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</si>
  <si>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</si>
  <si>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</si>
  <si>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</si>
  <si>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</si>
  <si>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</si>
  <si>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</si>
  <si>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</si>
  <si>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</si>
  <si>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</si>
  <si>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</si>
  <si>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</si>
  <si>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</si>
  <si>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</si>
  <si>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</si>
  <si>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</si>
  <si>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</si>
  <si>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</si>
  <si>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</si>
  <si>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</si>
  <si>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</si>
  <si>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</si>
  <si>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</si>
  <si>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</si>
  <si>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</si>
  <si>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</si>
  <si>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</si>
  <si>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</si>
  <si>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</si>
  <si>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</si>
  <si>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</si>
  <si>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</si>
  <si>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</si>
  <si>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</si>
  <si>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</si>
  <si>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</si>
  <si>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</si>
  <si>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</si>
  <si>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</si>
  <si>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</si>
  <si>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</si>
  <si>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</si>
  <si>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</si>
  <si>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</si>
  <si>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</si>
  <si>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</si>
  <si>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</si>
  <si>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</si>
  <si>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</si>
  <si>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</si>
  <si>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</si>
  <si>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</si>
  <si>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</si>
  <si>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</si>
  <si>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</si>
  <si>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</si>
  <si>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</si>
  <si>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</si>
  <si>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</si>
  <si>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</si>
  <si>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</si>
  <si>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</si>
  <si>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</si>
  <si>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</si>
  <si>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</si>
  <si>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</si>
  <si>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</si>
  <si>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</si>
  <si>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</si>
  <si>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</si>
  <si>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</si>
  <si>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</si>
  <si>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</si>
  <si>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</si>
  <si>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</si>
  <si>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</si>
  <si>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</si>
  <si>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</si>
  <si>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</si>
  <si>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</si>
  <si>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</si>
  <si>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</si>
  <si>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</si>
  <si>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</si>
  <si>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</si>
  <si>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</si>
  <si>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</si>
  <si>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</si>
  <si>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</si>
  <si>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</si>
  <si>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</si>
  <si>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</si>
  <si>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</si>
  <si>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</si>
  <si>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</si>
  <si>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</si>
  <si>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</si>
  <si>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</si>
  <si>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</si>
  <si>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</si>
  <si>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</si>
  <si>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</si>
  <si>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</si>
  <si>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</si>
  <si>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</si>
  <si>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</si>
  <si>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</si>
  <si>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</si>
  <si>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</si>
  <si>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</si>
  <si>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</si>
  <si>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</si>
  <si>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</si>
  <si>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</si>
  <si>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</si>
  <si>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</si>
  <si>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</si>
  <si>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</si>
  <si>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</si>
  <si>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</si>
  <si>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</si>
  <si>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</si>
  <si>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</si>
  <si>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</si>
  <si>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</si>
  <si>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</si>
  <si>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</si>
  <si>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</si>
  <si>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</si>
  <si>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</si>
  <si>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</si>
  <si>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</si>
  <si>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</si>
  <si>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</si>
  <si>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</si>
  <si>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</si>
  <si>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</si>
  <si>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</si>
  <si>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</si>
  <si>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</si>
  <si>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</si>
  <si>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</si>
  <si>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</si>
  <si>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</si>
  <si>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</si>
  <si>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</si>
  <si>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</si>
  <si>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</si>
  <si>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</si>
  <si>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</si>
  <si>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</si>
  <si>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</si>
  <si>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</si>
  <si>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</si>
  <si>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</si>
  <si>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</si>
  <si>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</si>
  <si>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</si>
  <si>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</si>
  <si>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</si>
  <si>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</si>
  <si>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</si>
  <si>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</si>
  <si>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</si>
  <si>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</si>
  <si>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</si>
  <si>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</si>
  <si>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</si>
  <si>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</si>
  <si>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</si>
  <si>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</si>
  <si>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</si>
  <si>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</si>
  <si>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</si>
  <si>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</si>
  <si>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</si>
  <si>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</si>
  <si>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</si>
  <si>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</si>
  <si>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</si>
  <si>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</si>
  <si>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</si>
  <si>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</si>
  <si>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</si>
  <si>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</si>
  <si>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</si>
  <si>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</si>
  <si>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</si>
  <si>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</si>
  <si>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</si>
  <si>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</si>
  <si>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</si>
  <si>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</si>
  <si>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</si>
  <si>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</si>
  <si>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</si>
  <si>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</si>
  <si>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</si>
  <si>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</si>
  <si>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</si>
  <si>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</si>
  <si>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</si>
  <si>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</si>
  <si>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</si>
  <si>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</si>
  <si>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</si>
  <si>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</si>
  <si>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</si>
  <si>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</si>
  <si>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</si>
  <si>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</si>
  <si>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</si>
  <si>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</si>
  <si>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</si>
  <si>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</si>
  <si>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</si>
  <si>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</si>
  <si>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</si>
  <si>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</si>
  <si>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</si>
  <si>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</si>
  <si>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</si>
  <si>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</si>
  <si>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</si>
  <si>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</si>
  <si>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</si>
  <si>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</si>
  <si>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</si>
  <si>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</si>
  <si>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</si>
  <si>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</si>
  <si>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</si>
  <si>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</si>
  <si>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</si>
  <si>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</si>
  <si>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</si>
  <si>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</si>
  <si>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</si>
  <si>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</si>
  <si>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</si>
  <si>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</si>
  <si>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</si>
  <si>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</si>
  <si>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</si>
  <si>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</si>
  <si>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</si>
  <si>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</si>
  <si>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</si>
  <si>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</si>
  <si>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</si>
  <si>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</si>
  <si>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</si>
  <si>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</si>
  <si>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</si>
  <si>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</si>
  <si>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</si>
  <si>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</si>
  <si>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</si>
  <si>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</si>
  <si>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</si>
  <si>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</si>
  <si>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</si>
  <si>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</si>
  <si>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</si>
  <si>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</si>
  <si>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</si>
  <si>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</si>
  <si>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</si>
  <si>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</si>
  <si>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</si>
  <si>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</si>
  <si>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</si>
  <si>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</si>
  <si>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</si>
  <si>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</si>
  <si>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</si>
  <si>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</si>
  <si>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</si>
  <si>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</si>
  <si>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</si>
  <si>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</si>
  <si>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</si>
  <si>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</si>
  <si>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</si>
  <si>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</si>
  <si>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</si>
  <si>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</si>
  <si>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</si>
  <si>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</si>
  <si>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</si>
  <si>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</si>
  <si>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</si>
  <si>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</si>
  <si>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</si>
  <si>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</si>
  <si>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</si>
  <si>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</si>
  <si>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</si>
  <si>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</si>
  <si>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</si>
  <si>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</si>
  <si>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</si>
  <si>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</si>
  <si>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</si>
  <si>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</si>
  <si>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</si>
  <si>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</si>
  <si>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</si>
  <si>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</si>
  <si>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</si>
  <si>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</si>
  <si>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</si>
  <si>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</si>
  <si>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</si>
  <si>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</si>
  <si>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</si>
  <si>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</si>
  <si>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</si>
  <si>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</si>
  <si>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</si>
  <si>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</si>
  <si>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</si>
  <si>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</si>
  <si>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</si>
  <si>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</si>
  <si>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</si>
  <si>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</si>
  <si>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</si>
  <si>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</si>
  <si>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</si>
  <si>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</si>
  <si>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</si>
  <si>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</si>
  <si>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</si>
  <si>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</si>
  <si>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</si>
  <si>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</si>
  <si>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</si>
  <si>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</si>
  <si>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</si>
  <si>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</si>
  <si>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</si>
  <si>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</si>
  <si>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</si>
  <si>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</si>
  <si>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</si>
  <si>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</si>
  <si>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</si>
  <si>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</si>
  <si>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</si>
  <si>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</si>
  <si>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</si>
  <si>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</si>
  <si>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</si>
  <si>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</si>
  <si>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</si>
  <si>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</si>
  <si>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</si>
  <si>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</si>
  <si>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</si>
  <si>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</si>
  <si>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</si>
  <si>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</si>
  <si>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</si>
  <si>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</si>
  <si>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</si>
  <si>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</si>
  <si>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</si>
  <si>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</si>
  <si>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</si>
  <si>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</si>
  <si>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</si>
  <si>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</si>
  <si>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</si>
  <si>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</si>
  <si>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</si>
  <si>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</si>
  <si>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</si>
  <si>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</si>
  <si>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</si>
  <si>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</si>
  <si>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</si>
  <si>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</si>
  <si>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</si>
  <si>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</si>
  <si>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</si>
  <si>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</si>
  <si>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</si>
  <si>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</si>
  <si>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</si>
  <si>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</si>
  <si>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</si>
  <si>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</si>
  <si>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</si>
  <si>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</si>
  <si>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</si>
  <si>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</si>
  <si>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</si>
  <si>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</si>
  <si>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</si>
  <si>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</si>
  <si>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</si>
  <si>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</si>
  <si>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</si>
  <si>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</si>
  <si>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</si>
  <si>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</si>
  <si>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</si>
  <si>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</si>
  <si>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</si>
  <si>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</si>
  <si>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</si>
  <si>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</si>
  <si>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</si>
  <si>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</si>
  <si>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</si>
  <si>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</si>
  <si>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</si>
  <si>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</si>
  <si>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</si>
  <si>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</si>
  <si>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</si>
  <si>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</si>
  <si>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</si>
  <si>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</si>
  <si>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</si>
  <si>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</si>
  <si>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</si>
  <si>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</si>
  <si>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</si>
  <si>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</si>
  <si>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</si>
  <si>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</si>
  <si>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</si>
  <si>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</si>
  <si>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</si>
  <si>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</si>
  <si>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</si>
  <si>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</si>
  <si>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</si>
  <si>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</si>
  <si>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</si>
  <si>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</si>
  <si>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</si>
  <si>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</si>
  <si>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</si>
  <si>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</si>
  <si>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</si>
  <si>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</si>
  <si>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</si>
  <si>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</si>
  <si>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</si>
  <si>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</si>
  <si>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</si>
  <si>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</si>
  <si>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</si>
  <si>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</si>
  <si>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</si>
  <si>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</si>
  <si>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</si>
  <si>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</si>
  <si>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</si>
  <si>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</si>
  <si>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</si>
  <si>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</si>
  <si>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</si>
  <si>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</si>
  <si>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</si>
  <si>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</si>
  <si>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</si>
  <si>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</si>
  <si>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</si>
  <si>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</si>
  <si>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</si>
  <si>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</si>
  <si>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</si>
  <si>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</si>
  <si>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</si>
  <si>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</si>
  <si>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</si>
  <si>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</si>
  <si>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</si>
  <si>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</si>
  <si>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</si>
  <si>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</si>
  <si>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</si>
  <si>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</si>
  <si>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</si>
  <si>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</si>
  <si>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</si>
  <si>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</si>
  <si>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</si>
  <si>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</si>
  <si>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</si>
  <si>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</si>
  <si>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</si>
  <si>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</si>
  <si>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</si>
  <si>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</si>
  <si>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</si>
  <si>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</si>
  <si>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</si>
  <si>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</si>
  <si>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</si>
  <si>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</si>
  <si>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</si>
  <si>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</si>
  <si>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</si>
  <si>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</si>
  <si>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</si>
  <si>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</si>
  <si>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</si>
  <si>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</si>
  <si>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</si>
  <si>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</si>
  <si>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</si>
  <si>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</si>
  <si>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</si>
  <si>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</si>
  <si>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</si>
  <si>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</si>
  <si>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</si>
  <si>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</si>
  <si>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</si>
  <si>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</si>
  <si>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</si>
  <si>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</si>
  <si>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</si>
  <si>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</si>
  <si>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</si>
  <si>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</si>
  <si>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</si>
  <si>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</si>
  <si>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</si>
  <si>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</si>
  <si>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</si>
  <si>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</si>
  <si>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</si>
  <si>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</si>
  <si>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</si>
  <si>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</si>
  <si>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</si>
  <si>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</si>
  <si>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</si>
  <si>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</si>
  <si>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</si>
  <si>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</si>
  <si>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</si>
  <si>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</si>
  <si>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</si>
  <si>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</si>
  <si>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</si>
  <si>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</si>
  <si>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</si>
  <si>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</si>
  <si>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</si>
  <si>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</si>
  <si>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</si>
  <si>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</si>
  <si>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</si>
  <si>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</si>
  <si>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</si>
  <si>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</si>
  <si>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</si>
  <si>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</si>
  <si>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</si>
  <si>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</si>
  <si>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</si>
  <si>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</si>
  <si>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</si>
  <si>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</si>
  <si>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</si>
  <si>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</si>
  <si>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</si>
  <si>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</si>
  <si>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</si>
  <si>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</si>
  <si>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</si>
  <si>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</si>
  <si>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</si>
  <si>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</si>
  <si>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</si>
  <si>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</si>
  <si>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</si>
  <si>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</si>
  <si>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</si>
  <si>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</si>
  <si>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</si>
  <si>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</si>
  <si>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</si>
  <si>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</si>
  <si>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</si>
  <si>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</si>
  <si>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</si>
  <si>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</si>
  <si>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</si>
  <si>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</si>
  <si>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</si>
  <si>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</si>
  <si>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</si>
  <si>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</si>
  <si>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</si>
  <si>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</si>
  <si>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</si>
  <si>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</si>
  <si>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</si>
  <si>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</si>
  <si>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</si>
  <si>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</si>
  <si>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</si>
  <si>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</si>
  <si>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</si>
  <si>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</si>
  <si>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</si>
  <si>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</si>
  <si>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</si>
  <si>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</si>
  <si>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</si>
  <si>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</si>
  <si>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</si>
  <si>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</si>
  <si>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</si>
  <si>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</si>
  <si>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</si>
  <si>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</si>
  <si>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</si>
  <si>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</si>
  <si>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</si>
  <si>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</si>
  <si>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</si>
  <si>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</si>
  <si>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</si>
  <si>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</si>
  <si>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</si>
  <si>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</si>
  <si>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</si>
  <si>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</si>
  <si>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</si>
  <si>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</si>
  <si>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</si>
  <si>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</si>
  <si>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</si>
  <si>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</si>
  <si>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</si>
  <si>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</si>
  <si>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</si>
  <si>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</si>
  <si>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</si>
  <si>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</si>
  <si>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</si>
  <si>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</si>
  <si>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</si>
  <si>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</si>
  <si>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</si>
  <si>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</si>
  <si>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</si>
  <si>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</si>
  <si>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</si>
  <si>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</si>
  <si>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</si>
  <si>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</si>
  <si>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</si>
  <si>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</si>
  <si>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</si>
  <si>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</si>
  <si>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</si>
  <si>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</si>
  <si>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</si>
  <si>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</si>
  <si>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</si>
  <si>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</si>
  <si>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</si>
  <si>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</si>
  <si>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</si>
  <si>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</si>
  <si>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</si>
  <si>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</si>
  <si>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</si>
  <si>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</si>
  <si>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</si>
  <si>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</si>
  <si>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</si>
  <si>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</si>
  <si>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</si>
  <si>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</si>
  <si>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</si>
  <si>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</si>
  <si>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</si>
  <si>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</si>
  <si>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</si>
  <si>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</si>
  <si>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</si>
  <si>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</si>
  <si>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</si>
  <si>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</si>
  <si>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</si>
  <si>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</si>
  <si>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</si>
  <si>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</si>
  <si>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</si>
  <si>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</si>
  <si>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</si>
  <si>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</si>
  <si>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</si>
  <si>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</si>
  <si>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</si>
  <si>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</si>
  <si>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</si>
  <si>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</si>
  <si>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</si>
  <si>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</si>
  <si>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</si>
  <si>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</si>
  <si>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</si>
  <si>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</si>
  <si>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</si>
  <si>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</si>
  <si>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</si>
  <si>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</si>
  <si>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</si>
  <si>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</si>
  <si>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</si>
  <si>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</si>
  <si>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</si>
  <si>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</si>
  <si>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</si>
  <si>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</si>
  <si>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</si>
  <si>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</si>
  <si>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</si>
  <si>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</si>
  <si>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</si>
  <si>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</si>
  <si>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</si>
  <si>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</si>
  <si>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</si>
  <si>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</si>
  <si>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</si>
  <si>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</si>
  <si>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</si>
  <si>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</si>
  <si>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</si>
  <si>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</si>
  <si>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</si>
  <si>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</si>
  <si>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</si>
  <si>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</si>
  <si>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</si>
  <si>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</si>
  <si>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</si>
  <si>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</si>
  <si>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</si>
  <si>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</si>
  <si>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</si>
  <si>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</si>
  <si>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</si>
  <si>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</si>
  <si>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</si>
  <si>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</si>
  <si>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</si>
  <si>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</si>
  <si>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</si>
  <si>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</si>
  <si>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</si>
  <si>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</si>
  <si>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</si>
  <si>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</si>
  <si>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</si>
  <si>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</si>
  <si>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</si>
  <si>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</si>
  <si>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</si>
  <si>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</si>
  <si>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</si>
  <si>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</si>
  <si>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</si>
  <si>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</si>
  <si>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</si>
  <si>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</si>
  <si>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</si>
  <si>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</si>
  <si>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</si>
  <si>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</si>
  <si>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</si>
  <si>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</si>
  <si>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</si>
  <si>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</si>
  <si>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</si>
  <si>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</si>
  <si>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</si>
  <si>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</si>
  <si>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</si>
  <si>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</si>
  <si>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</si>
  <si>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</si>
  <si>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</si>
  <si>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</si>
  <si>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</si>
  <si>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</si>
  <si>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</si>
  <si>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</si>
  <si>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</si>
  <si>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</si>
  <si>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</si>
  <si>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</si>
  <si>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</si>
  <si>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</si>
  <si>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</si>
  <si>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</si>
  <si>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</si>
  <si>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</si>
  <si>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</si>
  <si>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</si>
  <si>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</si>
  <si>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</si>
  <si>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</si>
  <si>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</si>
  <si>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</si>
  <si>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</si>
  <si>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</si>
  <si>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</si>
  <si>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</si>
  <si>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</si>
  <si>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</si>
  <si>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</si>
  <si>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</si>
  <si>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</si>
  <si>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</si>
  <si>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</si>
  <si>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</si>
  <si>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</si>
  <si>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</si>
  <si>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</si>
  <si>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</si>
  <si>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</si>
  <si>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</si>
  <si>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</si>
  <si>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</si>
  <si>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</si>
  <si>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</si>
  <si>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</si>
  <si>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</si>
  <si>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</si>
  <si>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</si>
  <si>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</si>
  <si>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</si>
  <si>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</si>
  <si>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</si>
  <si>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</si>
  <si>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</si>
  <si>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</si>
  <si>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</si>
  <si>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</si>
  <si>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</si>
  <si>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</si>
  <si>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</si>
  <si>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</si>
  <si>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</si>
  <si>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</si>
  <si>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</si>
  <si>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</si>
  <si>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</si>
  <si>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</si>
  <si>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</si>
  <si>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</si>
  <si>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</si>
  <si>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</si>
  <si>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</si>
  <si>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</si>
  <si>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</si>
  <si>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</si>
  <si>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</si>
  <si>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</si>
  <si>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</si>
  <si>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</si>
  <si>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</si>
  <si>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</si>
  <si>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</si>
  <si>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</si>
  <si>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</si>
  <si>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</si>
  <si>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</si>
  <si>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</si>
  <si>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</si>
  <si>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</si>
  <si>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</si>
  <si>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</si>
  <si>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</si>
  <si>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</si>
  <si>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</si>
  <si>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</si>
  <si>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</si>
  <si>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</si>
  <si>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</si>
  <si>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</si>
  <si>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</si>
  <si>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</si>
  <si>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</si>
  <si>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</si>
  <si>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</si>
  <si>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</si>
  <si>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</si>
  <si>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</si>
  <si>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</si>
  <si>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</si>
  <si>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</si>
  <si>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</si>
  <si>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</si>
  <si>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</si>
  <si>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</si>
  <si>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</si>
  <si>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</si>
  <si>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</si>
  <si>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</si>
  <si>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</si>
  <si>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</si>
  <si>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</si>
  <si>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</si>
  <si>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</si>
  <si>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</si>
  <si>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</si>
  <si>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</si>
  <si>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</si>
  <si>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</si>
  <si>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</si>
  <si>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</si>
  <si>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</si>
  <si>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</si>
  <si>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</si>
  <si>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</si>
  <si>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</si>
  <si>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</si>
  <si>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</si>
  <si>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</si>
  <si>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</si>
  <si>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</si>
  <si>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</si>
  <si>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</si>
  <si>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</si>
  <si>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</si>
  <si>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</si>
  <si>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</si>
  <si>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</si>
  <si>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</si>
  <si>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</si>
  <si>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</si>
  <si>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</si>
  <si>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</si>
  <si>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</si>
  <si>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</si>
  <si>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</si>
  <si>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</si>
  <si>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</si>
  <si>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</si>
  <si>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</si>
  <si>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</si>
  <si>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</si>
  <si>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</si>
  <si>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</si>
  <si>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</si>
  <si>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</si>
  <si>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</si>
  <si>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</si>
  <si>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</si>
  <si>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</si>
  <si>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</si>
  <si>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</si>
  <si>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</si>
  <si>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</si>
  <si>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</si>
  <si>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</si>
  <si>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</si>
  <si>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</si>
  <si>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</si>
  <si>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</si>
  <si>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</si>
  <si>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</si>
  <si>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</si>
  <si>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</si>
  <si>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</si>
  <si>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</si>
  <si>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</si>
  <si>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</si>
  <si>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</si>
  <si>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</si>
  <si>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</si>
  <si>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</si>
  <si>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</si>
  <si>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</si>
  <si>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</si>
  <si>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</si>
  <si>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</si>
  <si>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</si>
  <si>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</si>
  <si>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</si>
  <si>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</si>
  <si>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</si>
  <si>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</si>
  <si>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</si>
  <si>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</si>
  <si>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</si>
  <si>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</si>
  <si>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</si>
  <si>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</si>
  <si>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</si>
  <si>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</si>
  <si>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</si>
  <si>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</si>
  <si>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</si>
  <si>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</si>
  <si>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</si>
  <si>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</si>
  <si>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</si>
  <si>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</si>
  <si>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</si>
  <si>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</si>
  <si>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</si>
  <si>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</si>
  <si>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</si>
  <si>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</si>
  <si>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</si>
  <si>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</si>
  <si>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</si>
  <si>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</si>
  <si>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</si>
  <si>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</si>
  <si>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</si>
  <si>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</si>
  <si>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</si>
  <si>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</si>
  <si>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</si>
  <si>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</si>
  <si>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</si>
  <si>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</si>
  <si>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</si>
  <si>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</si>
  <si>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</si>
  <si>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</si>
  <si>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</si>
  <si>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</si>
  <si>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</si>
  <si>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</si>
  <si>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</si>
  <si>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</si>
  <si>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</si>
  <si>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</si>
  <si>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</si>
  <si>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</si>
  <si>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</si>
  <si>
    <t>01.08.24</t>
  </si>
  <si>
    <t>JH19A8859</t>
  </si>
  <si>
    <t>JH19A8901</t>
  </si>
  <si>
    <t>JH01BA1550</t>
  </si>
  <si>
    <t>JH01AQ1219</t>
  </si>
  <si>
    <t>JH19B9711</t>
  </si>
  <si>
    <t>RJ31GB5557</t>
  </si>
  <si>
    <t>HR56C7411</t>
  </si>
  <si>
    <t>RJ19B0846</t>
  </si>
  <si>
    <t>HR56C7032</t>
  </si>
  <si>
    <t>UP25AT5518</t>
  </si>
  <si>
    <t>UP25CT7880</t>
  </si>
  <si>
    <t>RJ52GA2942</t>
  </si>
  <si>
    <t>WB45  6206</t>
  </si>
  <si>
    <t>JH19B8847</t>
  </si>
  <si>
    <t>UP65GT9056</t>
  </si>
  <si>
    <t>JH19A6825</t>
  </si>
  <si>
    <t>GJ12BY7004</t>
  </si>
  <si>
    <t>02.08.24</t>
  </si>
  <si>
    <t>JH19C1502</t>
  </si>
  <si>
    <t>JH09U0395</t>
  </si>
  <si>
    <t>UP63AJ3176</t>
  </si>
  <si>
    <t>UP64B9555</t>
  </si>
  <si>
    <t>JH19B6311</t>
  </si>
  <si>
    <t>JH19B7153</t>
  </si>
  <si>
    <t>CG15AJ1365</t>
  </si>
  <si>
    <t>JH19B1224</t>
  </si>
  <si>
    <t>JH02U7066</t>
  </si>
  <si>
    <t>BR24GC7240</t>
  </si>
  <si>
    <t>BR24GC7126</t>
  </si>
  <si>
    <t>JH19B4908</t>
  </si>
  <si>
    <t>UP33BT0503</t>
  </si>
  <si>
    <t>UP50DT7126</t>
  </si>
  <si>
    <t>BR24GC7443</t>
  </si>
  <si>
    <t>UP38T9333</t>
  </si>
  <si>
    <t>JH19B4879</t>
  </si>
  <si>
    <t xml:space="preserve">  40GB7743</t>
  </si>
  <si>
    <t>03.08.24</t>
  </si>
  <si>
    <t>CG07CR6857</t>
  </si>
  <si>
    <t>JH02AL3275</t>
  </si>
  <si>
    <t>JH08B4890</t>
  </si>
  <si>
    <t>JH19A8885</t>
  </si>
  <si>
    <t>JH09U2342</t>
  </si>
  <si>
    <t>JH02AK3957</t>
  </si>
  <si>
    <t>JH19B3364</t>
  </si>
  <si>
    <t>JH02AH7676</t>
  </si>
  <si>
    <t>JH19B2682</t>
  </si>
  <si>
    <t>JH19C3071</t>
  </si>
  <si>
    <t>JH02AH0314</t>
  </si>
  <si>
    <t>05.08.24</t>
  </si>
  <si>
    <t>JH02AY7761</t>
  </si>
  <si>
    <t>JH09AA9028</t>
  </si>
  <si>
    <t>JH1AP1386</t>
  </si>
  <si>
    <t>JH19E2310</t>
  </si>
  <si>
    <t>JH02AQ3948</t>
  </si>
  <si>
    <t>JH19E5957</t>
  </si>
  <si>
    <t>JH19B3649</t>
  </si>
  <si>
    <t>JH19A6702</t>
  </si>
  <si>
    <t>UP53AT4779</t>
  </si>
  <si>
    <t>BR02GA5567</t>
  </si>
  <si>
    <t>UP53FT2047</t>
  </si>
  <si>
    <t>NL01AG8758</t>
  </si>
  <si>
    <t>04.08.24</t>
  </si>
  <si>
    <t>JH02AK4765</t>
  </si>
  <si>
    <t>JH19A4581</t>
  </si>
  <si>
    <t>JH19B0228</t>
  </si>
  <si>
    <t>JH01DP8520</t>
  </si>
  <si>
    <t>JH02BQ0370</t>
  </si>
  <si>
    <t>JH19A8651</t>
  </si>
  <si>
    <t>JH02AS7599</t>
  </si>
  <si>
    <t>JH02AW0019</t>
  </si>
  <si>
    <t>JH13C8786</t>
  </si>
  <si>
    <t>JH19A8706</t>
  </si>
  <si>
    <t>JH19B1408</t>
  </si>
  <si>
    <t>RJ32AC7477</t>
  </si>
  <si>
    <t>UP22AT3113</t>
  </si>
  <si>
    <t>RJ52GB2168</t>
  </si>
  <si>
    <t>UP27BT3235</t>
  </si>
  <si>
    <t>UP67AT2464</t>
  </si>
  <si>
    <t>JH19B9499</t>
  </si>
  <si>
    <t>JH02BP8671</t>
  </si>
  <si>
    <t>UP67AT0653</t>
  </si>
  <si>
    <t>JH19D9280</t>
  </si>
  <si>
    <t>JH19A8707</t>
  </si>
  <si>
    <t>PB22R1470</t>
  </si>
  <si>
    <t>JH13C4601</t>
  </si>
  <si>
    <t>06.08.24</t>
  </si>
  <si>
    <t>JH02BK3342</t>
  </si>
  <si>
    <t>JH02AV4988</t>
  </si>
  <si>
    <t>07.08.24</t>
  </si>
  <si>
    <t>JH19B1271</t>
  </si>
  <si>
    <t>JH02BR3071</t>
  </si>
  <si>
    <t>BR45GB1225</t>
  </si>
  <si>
    <t>UP67T3931</t>
  </si>
  <si>
    <t>JH02BL0415</t>
  </si>
  <si>
    <t>JH01LK0740</t>
  </si>
  <si>
    <t>JH02AS8030</t>
  </si>
  <si>
    <t>JH19E3055</t>
  </si>
  <si>
    <t>BR45GB1306</t>
  </si>
  <si>
    <t>CG15ED3274</t>
  </si>
  <si>
    <t>UP53E1681</t>
  </si>
  <si>
    <t>JH02AS1487</t>
  </si>
  <si>
    <t>JH02BT7598</t>
  </si>
  <si>
    <t>UP67T7616</t>
  </si>
  <si>
    <t>BR02AA1727</t>
  </si>
  <si>
    <t>CG15EB0977</t>
  </si>
  <si>
    <t>BR02GB7001</t>
  </si>
  <si>
    <t>UP22AT1552</t>
  </si>
  <si>
    <t>BR45GB1227</t>
  </si>
  <si>
    <t>UP22T8649</t>
  </si>
  <si>
    <t>RJ14GJ4608</t>
  </si>
  <si>
    <t>UP64BT5076</t>
  </si>
  <si>
    <t>BR45GB1305</t>
  </si>
  <si>
    <t>08.08.24</t>
  </si>
  <si>
    <t>09.08.24</t>
  </si>
  <si>
    <t>UP65HT9197</t>
  </si>
  <si>
    <t>UP64BT5077</t>
  </si>
  <si>
    <t>UP65JT3972</t>
  </si>
  <si>
    <t>JH02AT9372</t>
  </si>
  <si>
    <t>JH13B8534</t>
  </si>
  <si>
    <t>BR53G2385</t>
  </si>
  <si>
    <t>JH19A3310</t>
  </si>
  <si>
    <t>RJ31GB0015</t>
  </si>
  <si>
    <t>RJ14GQ8117</t>
  </si>
  <si>
    <t>HR63D1122</t>
  </si>
  <si>
    <t>RJ02GB7819</t>
  </si>
  <si>
    <t>UP53JT4415</t>
  </si>
  <si>
    <t>JH02AT0298</t>
  </si>
  <si>
    <t>RJ52GA2649</t>
  </si>
  <si>
    <t>10.08.24</t>
  </si>
  <si>
    <t>NL02AB6457</t>
  </si>
  <si>
    <t>BR45GB1307</t>
  </si>
  <si>
    <t>UP64BT5985</t>
  </si>
  <si>
    <t>JH12E7427</t>
  </si>
  <si>
    <t>BR03GB9534</t>
  </si>
  <si>
    <t>UP51AT5604</t>
  </si>
  <si>
    <t>JH03AN4161</t>
  </si>
  <si>
    <t>BR24GC8337</t>
  </si>
  <si>
    <t>PB03AW8095</t>
  </si>
  <si>
    <t>BR24GC8102</t>
  </si>
  <si>
    <t>BR24GC8725</t>
  </si>
  <si>
    <t>HR58B7747</t>
  </si>
  <si>
    <t>BR02AA6651</t>
  </si>
  <si>
    <t>UP22AT3206</t>
  </si>
  <si>
    <t>RJ52GB5172</t>
  </si>
  <si>
    <t>11.08.24</t>
  </si>
  <si>
    <t>UP64AT5932</t>
  </si>
  <si>
    <t>UP64BT8263</t>
  </si>
  <si>
    <t>UP53AT1365</t>
  </si>
  <si>
    <t>UP64AT7171</t>
  </si>
  <si>
    <t>JH01BA2641</t>
  </si>
  <si>
    <t>UP64AT6358</t>
  </si>
  <si>
    <t>JH19Z1261</t>
  </si>
  <si>
    <t>RJ07GD4519</t>
  </si>
  <si>
    <t>UP53JT4689</t>
  </si>
  <si>
    <t>BR24GC7029</t>
  </si>
  <si>
    <t>12.08.24</t>
  </si>
  <si>
    <t>13.08.24</t>
  </si>
  <si>
    <t>JH19B9358</t>
  </si>
  <si>
    <t>JH01AL6747</t>
  </si>
  <si>
    <t>JH10P8734</t>
  </si>
  <si>
    <t>BR24GB1197</t>
  </si>
  <si>
    <t>UP64AT5887</t>
  </si>
  <si>
    <t>UP63AT4566</t>
  </si>
  <si>
    <t>BR03GB8754</t>
  </si>
  <si>
    <t>JH02BP9366</t>
  </si>
  <si>
    <t>HR58C6977</t>
  </si>
  <si>
    <t>JH02AU7522</t>
  </si>
  <si>
    <t>JH02AU9347</t>
  </si>
  <si>
    <t>WB37E5153</t>
  </si>
  <si>
    <t>BR24GC9411</t>
  </si>
  <si>
    <t>BR24GC8571</t>
  </si>
  <si>
    <t>UP25BT5578</t>
  </si>
  <si>
    <t>UP22BT0538</t>
  </si>
  <si>
    <t>HR58D6128</t>
  </si>
  <si>
    <t>UP22T9190</t>
  </si>
  <si>
    <t>RJ52GA6328</t>
  </si>
  <si>
    <t>PB0329957</t>
  </si>
  <si>
    <t>UP65HT0963</t>
  </si>
  <si>
    <t>JH10AG0990</t>
  </si>
  <si>
    <t>BR24GB1227</t>
  </si>
  <si>
    <t>JH02BQ4083</t>
  </si>
  <si>
    <t>JH01AQ3670</t>
  </si>
  <si>
    <t>BR24GB3744</t>
  </si>
  <si>
    <t>BR24GB2731</t>
  </si>
  <si>
    <t>UP50AT5376</t>
  </si>
  <si>
    <t>JH02AW3245</t>
  </si>
  <si>
    <t>14.08.24</t>
  </si>
  <si>
    <t>NL01AF6347</t>
  </si>
  <si>
    <t>BR45GB1859</t>
  </si>
  <si>
    <t>BR45GB2159</t>
  </si>
  <si>
    <t>BR03GB8358</t>
  </si>
  <si>
    <t>UP64BT3944</t>
  </si>
  <si>
    <t>UP22T9519</t>
  </si>
  <si>
    <t>HR58D0575</t>
  </si>
  <si>
    <t>BR03GB9663</t>
  </si>
  <si>
    <t>RJ14GG2785</t>
  </si>
  <si>
    <t>JH03A3100</t>
  </si>
  <si>
    <t>UP64AT5886</t>
  </si>
  <si>
    <t>UP64BT3770</t>
  </si>
  <si>
    <t>UP26T45096</t>
  </si>
  <si>
    <t>UP27BT9573</t>
  </si>
  <si>
    <t>UP71T8774</t>
  </si>
  <si>
    <t>UP64BT7986</t>
  </si>
  <si>
    <t>UP65KT9197</t>
  </si>
  <si>
    <t>15.08.24</t>
  </si>
  <si>
    <t>16.08.24</t>
  </si>
  <si>
    <t>NL01AC2545</t>
  </si>
  <si>
    <t>PB13BS9071</t>
  </si>
  <si>
    <t>PB11BN5450</t>
  </si>
  <si>
    <t>UP17T9192</t>
  </si>
  <si>
    <t>UP22BT4751</t>
  </si>
  <si>
    <t>RJ19GT8711</t>
  </si>
  <si>
    <t>17.08.24</t>
  </si>
  <si>
    <t>CG04NH9329</t>
  </si>
  <si>
    <t>BR03GB-8754</t>
  </si>
  <si>
    <t>WB51C4731</t>
  </si>
  <si>
    <t>RJ07GA-9457</t>
  </si>
  <si>
    <t>UP25DT6802</t>
  </si>
  <si>
    <t>GB10TV1848</t>
  </si>
  <si>
    <t>EB51C4782</t>
  </si>
  <si>
    <t>WB51C4842</t>
  </si>
  <si>
    <t>WB51C4784</t>
  </si>
  <si>
    <t>WB51C4762</t>
  </si>
  <si>
    <t>UP15DT0651</t>
  </si>
  <si>
    <t>BR24GC7071</t>
  </si>
  <si>
    <t>BR04GB7314</t>
  </si>
  <si>
    <t>UP22AT1053</t>
  </si>
  <si>
    <t>UP67T1871</t>
  </si>
  <si>
    <t>BR02GB8751</t>
  </si>
  <si>
    <t>RJ09GB7275</t>
  </si>
  <si>
    <t>20.08.24</t>
  </si>
  <si>
    <t>21.08.24</t>
  </si>
  <si>
    <t>22.08.24</t>
  </si>
  <si>
    <t>BR24GB-3496</t>
  </si>
  <si>
    <t>BR03GB9725</t>
  </si>
  <si>
    <t>UP53ET4747</t>
  </si>
  <si>
    <t>UP55AT4495</t>
  </si>
  <si>
    <t>UP25BT8287</t>
  </si>
  <si>
    <t>UP71AT1656</t>
  </si>
  <si>
    <t>BR24GC6799</t>
  </si>
  <si>
    <t>UP45AT6754</t>
  </si>
  <si>
    <t>GJ27X1708</t>
  </si>
  <si>
    <t>UP22AT1130</t>
  </si>
  <si>
    <t>RJ01GD3115</t>
  </si>
  <si>
    <t>18.08.24</t>
  </si>
  <si>
    <t>UP50BT8669</t>
  </si>
  <si>
    <t>HR69B9149</t>
  </si>
  <si>
    <t>UP50DT9481</t>
  </si>
  <si>
    <t>BR02GA8141</t>
  </si>
  <si>
    <t>BR24GC8736</t>
  </si>
  <si>
    <t>19.08.24</t>
  </si>
  <si>
    <t>0053</t>
  </si>
  <si>
    <t>UP22T8346</t>
  </si>
  <si>
    <t>UP70AT5518</t>
  </si>
  <si>
    <t>HP58G5698</t>
  </si>
  <si>
    <t>UP22T8123</t>
  </si>
  <si>
    <t>RJ01GB9615</t>
  </si>
  <si>
    <t>BR03GB9995</t>
  </si>
  <si>
    <t>RJ52GA9828</t>
  </si>
  <si>
    <t>HR74B6267</t>
  </si>
  <si>
    <t>RJ02GB5332</t>
  </si>
  <si>
    <t>RJ14GN6541</t>
  </si>
  <si>
    <t>UP50FT9481</t>
  </si>
  <si>
    <t>UP62CT7539</t>
  </si>
  <si>
    <t>23.08.24</t>
  </si>
  <si>
    <t>24.08.24</t>
  </si>
  <si>
    <t>PB13BF9886</t>
  </si>
  <si>
    <t>BR24GB7240</t>
  </si>
  <si>
    <t>MP13H0259</t>
  </si>
  <si>
    <t>RJ32CE5082</t>
  </si>
  <si>
    <t>BR24GC7746</t>
  </si>
  <si>
    <t>CN15EC7888</t>
  </si>
  <si>
    <t>UP65FT9859</t>
  </si>
  <si>
    <t>HR58C0986</t>
  </si>
  <si>
    <t>HR58C8169</t>
  </si>
  <si>
    <t>RJ52GA4089</t>
  </si>
  <si>
    <t>CG15DM9337</t>
  </si>
  <si>
    <t>UP62AT8310</t>
  </si>
  <si>
    <t>BR03GB8361</t>
  </si>
  <si>
    <t>JH10CG0990</t>
  </si>
  <si>
    <t>UP70FT9977</t>
  </si>
  <si>
    <t>RJ02GB3673</t>
  </si>
  <si>
    <t>RJ40GA3511</t>
  </si>
  <si>
    <t>BR24GC8882</t>
  </si>
  <si>
    <t>BR24GC8815</t>
  </si>
  <si>
    <t>RJ14GH1331</t>
  </si>
  <si>
    <t>HR55U9071</t>
  </si>
  <si>
    <t>RJ52GA0774</t>
  </si>
  <si>
    <t>UP79T9362</t>
  </si>
  <si>
    <t>RJ14GN9502</t>
  </si>
  <si>
    <t>BR24GC9095</t>
  </si>
  <si>
    <t>RJ20GC1235</t>
  </si>
  <si>
    <t>26.08.24</t>
  </si>
  <si>
    <t>27.08.24</t>
  </si>
  <si>
    <t>UP67AT0502</t>
  </si>
  <si>
    <t>WB77E4789</t>
  </si>
  <si>
    <t>JH10CG3935</t>
  </si>
  <si>
    <t>UP51AT8686</t>
  </si>
  <si>
    <t>UP38T7792</t>
  </si>
  <si>
    <t>UP38T8775</t>
  </si>
  <si>
    <t>HR47D5715</t>
  </si>
  <si>
    <t>HR63L0905</t>
  </si>
  <si>
    <t>BR24GC8986</t>
  </si>
  <si>
    <t>BR03GC0217</t>
  </si>
  <si>
    <t>UP50CT3527</t>
  </si>
  <si>
    <t>RJ19GE8292</t>
  </si>
  <si>
    <t>RJ14GG9880</t>
  </si>
  <si>
    <t>RJ52GA4818</t>
  </si>
  <si>
    <t>RJ08GA5326</t>
  </si>
  <si>
    <t>RJ40GA3166</t>
  </si>
  <si>
    <t>UP53HT7285</t>
  </si>
  <si>
    <t>UP50ET0217</t>
  </si>
  <si>
    <t>RJ52GB1196</t>
  </si>
  <si>
    <t>BR24GC9656</t>
  </si>
  <si>
    <t>UP53HT7178</t>
  </si>
  <si>
    <t>25.08.24</t>
  </si>
  <si>
    <t>WB37D1104</t>
  </si>
  <si>
    <t>UP15DT1819</t>
  </si>
  <si>
    <t>UP38AT0129</t>
  </si>
  <si>
    <t>UP63BT0747</t>
  </si>
  <si>
    <t>CG15EL7888</t>
  </si>
  <si>
    <t>UP62AT1720</t>
  </si>
  <si>
    <t>UP50ET9440</t>
  </si>
  <si>
    <t>UP27AT1975</t>
  </si>
  <si>
    <t>UP27AT7898</t>
  </si>
  <si>
    <t>RJ52GA2035</t>
  </si>
  <si>
    <t>UP50BT8863</t>
  </si>
  <si>
    <t>UP71BT3242</t>
  </si>
  <si>
    <t>UP75M3627</t>
  </si>
  <si>
    <t>UP45BT7064</t>
  </si>
  <si>
    <t>BR24GC9535</t>
  </si>
  <si>
    <t>RJ32GD6130</t>
  </si>
  <si>
    <t>28.08.24</t>
  </si>
  <si>
    <t>UP51AT7310</t>
  </si>
  <si>
    <t>UP65GT7121</t>
  </si>
  <si>
    <t>HR58L0986</t>
  </si>
  <si>
    <t>UP64BT3121</t>
  </si>
  <si>
    <t>BR03GL0465</t>
  </si>
  <si>
    <t>CG15EL2461</t>
  </si>
  <si>
    <t>UP65AT9859</t>
  </si>
  <si>
    <t>UP54AT8059</t>
  </si>
  <si>
    <t>HR55Y9237</t>
  </si>
  <si>
    <t>HR67A9183</t>
  </si>
  <si>
    <t>BR24GC9408</t>
  </si>
  <si>
    <t>RJ29GB2136</t>
  </si>
  <si>
    <t>UP93BT5152</t>
  </si>
  <si>
    <t>PB05AB9678</t>
  </si>
  <si>
    <t>RJ07GE5807</t>
  </si>
  <si>
    <t>UP63AT5261(5281)</t>
  </si>
  <si>
    <t>BR03GD8361</t>
  </si>
  <si>
    <t>UP63BT4465</t>
  </si>
  <si>
    <t>BR45GD1779</t>
  </si>
  <si>
    <t>BR45GD1780</t>
  </si>
  <si>
    <t>UP65CT7019</t>
  </si>
  <si>
    <t>UP63AT4791</t>
  </si>
  <si>
    <t>UP84T8555</t>
  </si>
  <si>
    <t>UP23AT4399</t>
  </si>
  <si>
    <t>UK17CA5534</t>
  </si>
  <si>
    <t>BR24PA0111</t>
  </si>
  <si>
    <t>BR03GB8518</t>
  </si>
  <si>
    <t>UP50CT2713</t>
  </si>
  <si>
    <t>UP70LT7857</t>
  </si>
  <si>
    <t>MP66C7568(7565)</t>
  </si>
  <si>
    <t>BR24GC9045(9095)</t>
  </si>
  <si>
    <t>CG15EC4585(5485)</t>
  </si>
  <si>
    <t>BR45GC8986</t>
  </si>
  <si>
    <t>UP61AT0502</t>
  </si>
  <si>
    <t>UP50BT7117</t>
  </si>
  <si>
    <t>BR24GC8511</t>
  </si>
  <si>
    <t>NL01AF5215</t>
  </si>
  <si>
    <t>UP93BT7330</t>
  </si>
  <si>
    <t>UP22BT3086</t>
  </si>
  <si>
    <t>UP22AT1498</t>
  </si>
  <si>
    <t>UP45BT0916</t>
  </si>
  <si>
    <t>RJ06GD6068</t>
  </si>
  <si>
    <t>RJ06GD6067</t>
  </si>
  <si>
    <t>RJ06GC9015</t>
  </si>
  <si>
    <t>UP51BT2764</t>
  </si>
  <si>
    <t>UP50DT8633</t>
  </si>
  <si>
    <t>NL01AH5474</t>
  </si>
  <si>
    <t>29.08.24</t>
  </si>
  <si>
    <t>30.08.24</t>
  </si>
  <si>
    <t>UP25CT3741</t>
  </si>
  <si>
    <t>UP25CT3740(3741)</t>
  </si>
  <si>
    <t>31.08.24</t>
  </si>
  <si>
    <t>CG15AL4460</t>
  </si>
  <si>
    <t>UP93CT4873</t>
  </si>
  <si>
    <t>UP22AT3655</t>
  </si>
  <si>
    <t>UP25DT0706</t>
  </si>
  <si>
    <t>RJ06GD6243</t>
  </si>
  <si>
    <t>RJ19GF4682</t>
  </si>
  <si>
    <t>RJ29GB2808</t>
  </si>
  <si>
    <t>PB05AB6494</t>
  </si>
  <si>
    <t>BR03GB8763</t>
  </si>
  <si>
    <t>UP27BT3234</t>
  </si>
  <si>
    <t>UP25CT6015</t>
  </si>
  <si>
    <t>RJ27GC6579</t>
  </si>
  <si>
    <t>UP50DT3721</t>
  </si>
  <si>
    <t>RJ22GB1145</t>
  </si>
  <si>
    <t>RJ06GD5724</t>
  </si>
  <si>
    <t>RJ06GD5725</t>
  </si>
  <si>
    <t>UP61AT2951</t>
  </si>
  <si>
    <t>UP50CT0890</t>
  </si>
  <si>
    <t>CG15EC-5485</t>
  </si>
  <si>
    <t>UP64BT5137</t>
  </si>
  <si>
    <t>MP61GC9666</t>
  </si>
  <si>
    <t>BR03GC0465</t>
  </si>
  <si>
    <t>UP51BT7310</t>
  </si>
  <si>
    <t>RJ06GD0504</t>
  </si>
  <si>
    <t>RJ06GD0509</t>
  </si>
  <si>
    <t>RJ14GD0593</t>
  </si>
  <si>
    <t>UP25LT3468</t>
  </si>
  <si>
    <t>UP64BT8876</t>
  </si>
  <si>
    <t>UP93BT7455</t>
  </si>
  <si>
    <t>RJ06GD5888</t>
  </si>
  <si>
    <t>RJ18GA5002</t>
  </si>
  <si>
    <t>UP51BT2721</t>
  </si>
  <si>
    <t>JH14L7296</t>
  </si>
  <si>
    <t>01.09.24</t>
  </si>
  <si>
    <t>UP53JT1663</t>
  </si>
  <si>
    <t>BR03GB8359</t>
  </si>
  <si>
    <t>BR24GC9276</t>
  </si>
  <si>
    <t>UP85T8555</t>
  </si>
  <si>
    <t>UP63AT3154</t>
  </si>
  <si>
    <t>UP65GT1822</t>
  </si>
  <si>
    <t>UP67T1204</t>
  </si>
  <si>
    <t>UP64BT6088</t>
  </si>
  <si>
    <t>UP64BT7129</t>
  </si>
  <si>
    <t>UP64LT7019</t>
  </si>
  <si>
    <t>UP62AT7742</t>
  </si>
  <si>
    <t>PB10GK4765</t>
  </si>
  <si>
    <t>UP22AT9333</t>
  </si>
  <si>
    <t>UP22AT1319</t>
  </si>
  <si>
    <t>HR58L7190</t>
  </si>
  <si>
    <t>RJ07GC4561</t>
  </si>
  <si>
    <t>UP51BT1333</t>
  </si>
  <si>
    <t>UP51BT4407</t>
  </si>
  <si>
    <t>UP51BT1952</t>
  </si>
  <si>
    <t>UP32KN6161</t>
  </si>
  <si>
    <t>RJ36GA3982</t>
  </si>
  <si>
    <t>02.09.24</t>
  </si>
  <si>
    <t>CG15EL5041</t>
  </si>
  <si>
    <t>UP64AT6395</t>
  </si>
  <si>
    <t>UP66C7565</t>
  </si>
  <si>
    <t>UP645FT3629</t>
  </si>
  <si>
    <t>UP22T5718</t>
  </si>
  <si>
    <t>RJ07GE5538</t>
  </si>
  <si>
    <t>RJ07GC5537</t>
  </si>
  <si>
    <t>RJ31GB2035</t>
  </si>
  <si>
    <t>UP22AT2148</t>
  </si>
  <si>
    <t>UP22AT1088</t>
  </si>
  <si>
    <t>UP71AT3071</t>
  </si>
  <si>
    <t>RJ29GB2393</t>
  </si>
  <si>
    <t>UP63AT9665</t>
  </si>
  <si>
    <t>UP67AT5296</t>
  </si>
  <si>
    <t>UP25BT2555</t>
  </si>
  <si>
    <t>UP64AT0585</t>
  </si>
  <si>
    <t>UP64AT7511</t>
  </si>
  <si>
    <t>UP63BT4845</t>
  </si>
  <si>
    <t>WB37E5142</t>
  </si>
  <si>
    <t>UP25ET5698</t>
  </si>
  <si>
    <t>UP63AT2207</t>
  </si>
  <si>
    <t>UP15CT5630</t>
  </si>
  <si>
    <t>UP67AT1176</t>
  </si>
  <si>
    <t>UP65MT6655</t>
  </si>
  <si>
    <t>03.09.24</t>
  </si>
  <si>
    <t>JCB-8000</t>
  </si>
  <si>
    <t>04.09.24</t>
  </si>
  <si>
    <t>05.09.24</t>
  </si>
  <si>
    <t>06.09.24</t>
  </si>
  <si>
    <t>BR24GC9722</t>
  </si>
  <si>
    <t>BR45GB9038</t>
  </si>
  <si>
    <t>BR45GB8738</t>
  </si>
  <si>
    <t>BR45GB8938</t>
  </si>
  <si>
    <t>UP64AT0505</t>
  </si>
  <si>
    <t>UP64AT3611</t>
  </si>
  <si>
    <t>RJ07GC5194</t>
  </si>
  <si>
    <t>BR45GB0424</t>
  </si>
  <si>
    <t>UP81DT5416</t>
  </si>
  <si>
    <t>RJ31GB1060</t>
  </si>
  <si>
    <t>UP35AT2186</t>
  </si>
  <si>
    <t>UP13AT7474</t>
  </si>
  <si>
    <t>HR46E0769</t>
  </si>
  <si>
    <t>UP53BT9377</t>
  </si>
  <si>
    <t>UP22AT3247</t>
  </si>
  <si>
    <t>UP22AT4747</t>
  </si>
  <si>
    <t>UP22AT5759</t>
  </si>
  <si>
    <t>UP64AT3605</t>
  </si>
  <si>
    <t>RJ22GB6256</t>
  </si>
  <si>
    <t>RJ07GC3854</t>
  </si>
  <si>
    <t>RJ07GC4359</t>
  </si>
  <si>
    <t>RJ29GB0789</t>
  </si>
  <si>
    <t>07.09.24</t>
  </si>
  <si>
    <t>RJ33GA4213</t>
  </si>
  <si>
    <t>UP45BT9552</t>
  </si>
  <si>
    <t>UP45AT9552</t>
  </si>
  <si>
    <t>BR44GA7193</t>
  </si>
  <si>
    <t>UP67AT0022</t>
  </si>
  <si>
    <t>RJ52GA0967</t>
  </si>
  <si>
    <t>UP15ET1142</t>
  </si>
  <si>
    <t>UP27AT8865</t>
  </si>
  <si>
    <t>UP63T8964</t>
  </si>
  <si>
    <t>UP27AT1351</t>
  </si>
  <si>
    <t>UP27AT1352</t>
  </si>
  <si>
    <t>HR58C1186</t>
  </si>
  <si>
    <t>HR69C9610</t>
  </si>
  <si>
    <t>WB31A6926</t>
  </si>
  <si>
    <t>BR45GB1193</t>
  </si>
  <si>
    <t>UP22T8731</t>
  </si>
  <si>
    <t>UP22T9048</t>
  </si>
  <si>
    <t>RJ07GC7113</t>
  </si>
  <si>
    <t>UP27DT3075</t>
  </si>
  <si>
    <t>UP22BT0121</t>
  </si>
  <si>
    <t>UP25FT9451</t>
  </si>
  <si>
    <t>UP25FT8329</t>
  </si>
  <si>
    <t>UP67AT2435</t>
  </si>
  <si>
    <t>UP67AT3435</t>
  </si>
  <si>
    <t>09.09.24</t>
  </si>
  <si>
    <t>10.09.24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</si>
</sst>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75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0" fillId="0" borderId="0" xfId="0"/>
    <xf numFmtId="0" fontId="0" fillId="6" borderId="0" xfId="0" applyFill="1" applyAlignment="1"/>
    <xf numFmtId="0" fontId="10" fillId="3" borderId="4" xfId="0" applyFont="1" applyFill="1" applyBorder="1" applyAlignment="1">
      <alignment horizontal="center" vertical="center"/>
    </xf>
    <xf numFmtId="0" fontId="0" fillId="0" borderId="0" xfId="0"/>
    <xf numFmtId="0" fontId="0" fillId="3" borderId="0" xfId="0" applyFill="1" applyAlignment="1"/>
    <xf numFmtId="0" fontId="0" fillId="0" borderId="0" xfId="0"/>
    <xf numFmtId="0" fontId="11" fillId="0" borderId="4" xfId="0" applyFont="1" applyBorder="1" applyAlignment="1">
      <alignment horizontal="center"/>
    </xf>
    <xf numFmtId="0" fontId="0" fillId="0" borderId="0" xfId="0"/>
    <xf numFmtId="1" fontId="8" fillId="0" borderId="4" xfId="0" applyNumberFormat="1" applyFont="1" applyFill="1" applyBorder="1" applyAlignment="1">
      <alignment horizontal="center"/>
    </xf>
    <xf numFmtId="1" fontId="11" fillId="0" borderId="4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1" fontId="10" fillId="0" borderId="4" xfId="0" applyNumberFormat="1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8" fillId="0" borderId="4" xfId="0" quotePrefix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 vertical="center"/>
    </xf>
    <xf numFmtId="0" fontId="0" fillId="0" borderId="0" xfId="0" applyFill="1" applyAlignment="1"/>
    <xf numFmtId="0" fontId="10" fillId="6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65" t="s">
        <v>0</v>
      </c>
      <c r="B2" s="766"/>
      <c r="C2" s="766"/>
      <c r="D2" s="766"/>
      <c r="E2" s="766"/>
      <c r="F2" s="766"/>
      <c r="G2" s="766"/>
      <c r="H2" s="766"/>
      <c r="I2" s="767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68" t="s">
        <v>99</v>
      </c>
      <c r="E1" s="768"/>
      <c r="F1" s="768"/>
      <c r="G1" s="768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69" t="s">
        <v>101</v>
      </c>
      <c r="E2" s="769"/>
      <c r="F2" s="769"/>
      <c r="G2" s="769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70" t="s">
        <v>101</v>
      </c>
      <c r="E2" s="770"/>
      <c r="F2" s="770"/>
      <c r="G2" s="770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69" t="s">
        <v>101</v>
      </c>
      <c r="E3" s="769"/>
      <c r="F3" s="769"/>
      <c r="G3" s="769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69" t="s">
        <v>101</v>
      </c>
      <c r="E4" s="769"/>
      <c r="F4" s="769"/>
      <c r="G4" s="769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69" t="s">
        <v>101</v>
      </c>
      <c r="E4" s="769"/>
      <c r="F4" s="769"/>
      <c r="G4" s="769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65" t="s">
        <v>0</v>
      </c>
      <c r="B1" s="766"/>
      <c r="C1" s="766"/>
      <c r="D1" s="766"/>
      <c r="E1" s="766"/>
      <c r="F1" s="766"/>
      <c r="G1" s="766"/>
      <c r="H1" s="766"/>
      <c r="I1" s="767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71"/>
      <c r="E17" s="771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E4" sqref="E4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45444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5"/>
  <sheetViews>
    <sheetView topLeftCell="A524" zoomScale="115" zoomScaleNormal="115" workbookViewId="0">
      <selection activeCell="C538" sqref="C538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72" t="s">
        <v>772</v>
      </c>
      <c r="C1" s="773"/>
      <c r="D1" s="773"/>
      <c r="E1" s="773"/>
      <c r="F1" s="773"/>
      <c r="G1" s="773"/>
      <c r="H1" s="774"/>
      <c r="I1" s="717"/>
      <c r="J1" s="717"/>
      <c r="K1" s="717"/>
    </row>
    <row r="2" spans="1:11" ht="15">
      <c r="B2" s="510"/>
      <c r="C2" s="510"/>
      <c r="D2" s="511"/>
      <c r="E2" s="682">
        <v>45474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3">
        <v>500000</v>
      </c>
      <c r="I27" s="744" t="s">
        <v>3279</v>
      </c>
      <c r="J27" s="745" t="s">
        <v>3301</v>
      </c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514" t="s">
        <v>3125</v>
      </c>
      <c r="D488" s="87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>
        <f t="shared" si="24"/>
        <v>95.890410958904113</v>
      </c>
      <c r="B569" s="87" t="s">
        <v>3300</v>
      </c>
      <c r="C569" s="748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1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>
        <f t="shared" si="24"/>
        <v>93.023255813953483</v>
      </c>
      <c r="B611" s="87" t="s">
        <v>3354</v>
      </c>
      <c r="C611" s="748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>
        <f t="shared" ref="A612:A651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1" si="27">D618-F618</f>
        <v>0</v>
      </c>
      <c r="H618" s="690"/>
      <c r="I618" s="693"/>
      <c r="J618" s="692"/>
      <c r="K618" s="692"/>
    </row>
    <row r="619" spans="1:11" ht="15" customHeight="1">
      <c r="A619" s="728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>
        <f t="shared" si="26"/>
        <v>91.891891891891888</v>
      </c>
      <c r="B624" s="87" t="s">
        <v>3363</v>
      </c>
      <c r="C624" s="714" t="s">
        <v>1855</v>
      </c>
      <c r="D624" s="696">
        <v>17000</v>
      </c>
      <c r="E624" s="573">
        <v>185</v>
      </c>
      <c r="F624" s="563">
        <f t="shared" si="25"/>
        <v>17000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>
        <f t="shared" si="26"/>
        <v>88.235294117647058</v>
      </c>
      <c r="B625" s="87" t="s">
        <v>3363</v>
      </c>
      <c r="C625" s="714" t="s">
        <v>30</v>
      </c>
      <c r="D625" s="696">
        <v>7500</v>
      </c>
      <c r="E625" s="573">
        <v>85</v>
      </c>
      <c r="F625" s="563">
        <f t="shared" si="25"/>
        <v>7500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>
        <f t="shared" si="26"/>
        <v>88.235294117647058</v>
      </c>
      <c r="B626" s="87" t="s">
        <v>3363</v>
      </c>
      <c r="C626" s="714" t="s">
        <v>2546</v>
      </c>
      <c r="D626" s="696">
        <v>15000</v>
      </c>
      <c r="E626" s="573">
        <v>170</v>
      </c>
      <c r="F626" s="563">
        <f t="shared" si="25"/>
        <v>15000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>
        <f t="shared" si="26"/>
        <v>88.235294117647058</v>
      </c>
      <c r="B627" s="87" t="s">
        <v>3363</v>
      </c>
      <c r="C627" s="714" t="s">
        <v>17</v>
      </c>
      <c r="D627" s="696">
        <v>3000</v>
      </c>
      <c r="E627" s="573">
        <v>34</v>
      </c>
      <c r="F627" s="563">
        <f t="shared" si="25"/>
        <v>3000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>
        <f t="shared" si="26"/>
        <v>95.890410958904113</v>
      </c>
      <c r="B628" s="87" t="s">
        <v>3363</v>
      </c>
      <c r="C628" s="714" t="s">
        <v>66</v>
      </c>
      <c r="D628" s="696">
        <v>210</v>
      </c>
      <c r="E628" s="573">
        <v>2.19</v>
      </c>
      <c r="F628" s="563">
        <f t="shared" si="25"/>
        <v>210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>
        <f t="shared" si="26"/>
        <v>92.165898617511516</v>
      </c>
      <c r="B629" s="87" t="s">
        <v>3363</v>
      </c>
      <c r="C629" s="714" t="s">
        <v>2928</v>
      </c>
      <c r="D629" s="696">
        <v>20000</v>
      </c>
      <c r="E629" s="573">
        <v>217</v>
      </c>
      <c r="F629" s="563">
        <f t="shared" si="25"/>
        <v>20000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>
        <f t="shared" si="26"/>
        <v>92.165898617511516</v>
      </c>
      <c r="B630" s="87" t="s">
        <v>3363</v>
      </c>
      <c r="C630" s="714" t="s">
        <v>3365</v>
      </c>
      <c r="D630" s="696">
        <v>20000</v>
      </c>
      <c r="E630" s="573">
        <v>217</v>
      </c>
      <c r="F630" s="563">
        <f t="shared" si="25"/>
        <v>20000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>
        <f t="shared" si="26"/>
        <v>92.10526315789474</v>
      </c>
      <c r="B631" s="87" t="s">
        <v>3363</v>
      </c>
      <c r="C631" s="714" t="s">
        <v>3366</v>
      </c>
      <c r="D631" s="696">
        <v>7000</v>
      </c>
      <c r="E631" s="573">
        <v>76</v>
      </c>
      <c r="F631" s="563">
        <f t="shared" si="25"/>
        <v>7000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>
        <f t="shared" si="26"/>
        <v>92.592592592592595</v>
      </c>
      <c r="B632" s="87" t="s">
        <v>3363</v>
      </c>
      <c r="C632" s="714" t="s">
        <v>3367</v>
      </c>
      <c r="D632" s="696">
        <v>15000</v>
      </c>
      <c r="E632" s="573">
        <v>162</v>
      </c>
      <c r="F632" s="563">
        <f t="shared" si="25"/>
        <v>15000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>
        <f t="shared" si="26"/>
        <v>92.024539877300612</v>
      </c>
      <c r="B633" s="87" t="s">
        <v>3363</v>
      </c>
      <c r="C633" s="714" t="s">
        <v>3368</v>
      </c>
      <c r="D633" s="696">
        <v>15000</v>
      </c>
      <c r="E633" s="573">
        <v>163</v>
      </c>
      <c r="F633" s="563">
        <f t="shared" si="25"/>
        <v>15000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>
        <f t="shared" si="26"/>
        <v>92.024539877300612</v>
      </c>
      <c r="B634" s="87" t="s">
        <v>3363</v>
      </c>
      <c r="C634" s="714" t="s">
        <v>3258</v>
      </c>
      <c r="D634" s="696">
        <v>15000</v>
      </c>
      <c r="E634" s="573">
        <v>163</v>
      </c>
      <c r="F634" s="563">
        <f t="shared" si="25"/>
        <v>15000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>
        <f t="shared" si="26"/>
        <v>92.024539877300612</v>
      </c>
      <c r="B635" s="87" t="s">
        <v>3363</v>
      </c>
      <c r="C635" s="714" t="s">
        <v>1833</v>
      </c>
      <c r="D635" s="696">
        <v>15000</v>
      </c>
      <c r="E635" s="573">
        <v>163</v>
      </c>
      <c r="F635" s="563">
        <f t="shared" si="25"/>
        <v>15000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>
        <f t="shared" si="26"/>
        <v>88.235294117647058</v>
      </c>
      <c r="B636" s="87" t="s">
        <v>3363</v>
      </c>
      <c r="C636" s="714" t="s">
        <v>3369</v>
      </c>
      <c r="D636" s="696">
        <v>15000</v>
      </c>
      <c r="E636" s="573">
        <v>170</v>
      </c>
      <c r="F636" s="563">
        <f t="shared" si="25"/>
        <v>15000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>
        <f t="shared" si="26"/>
        <v>90.909090909090907</v>
      </c>
      <c r="B637" s="87" t="s">
        <v>3363</v>
      </c>
      <c r="C637" s="714" t="s">
        <v>3370</v>
      </c>
      <c r="D637" s="696">
        <v>30000</v>
      </c>
      <c r="E637" s="573">
        <v>330</v>
      </c>
      <c r="F637" s="563">
        <f t="shared" si="25"/>
        <v>30000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>
        <f t="shared" si="26"/>
        <v>98.540145985401466</v>
      </c>
      <c r="B638" s="87" t="s">
        <v>3363</v>
      </c>
      <c r="C638" s="714" t="s">
        <v>3371</v>
      </c>
      <c r="D638" s="696">
        <v>27000</v>
      </c>
      <c r="E638" s="573">
        <v>274</v>
      </c>
      <c r="F638" s="563">
        <f t="shared" si="25"/>
        <v>27000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>
        <f t="shared" si="26"/>
        <v>96.618357487922708</v>
      </c>
      <c r="B639" s="87" t="s">
        <v>3363</v>
      </c>
      <c r="C639" s="714" t="s">
        <v>2675</v>
      </c>
      <c r="D639" s="696">
        <v>20000</v>
      </c>
      <c r="E639" s="573">
        <v>207</v>
      </c>
      <c r="F639" s="563">
        <f t="shared" si="25"/>
        <v>20000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>
        <f t="shared" si="26"/>
        <v>88.235294117647058</v>
      </c>
      <c r="B640" s="87" t="s">
        <v>3363</v>
      </c>
      <c r="C640" s="714" t="s">
        <v>3372</v>
      </c>
      <c r="D640" s="696">
        <v>15000</v>
      </c>
      <c r="E640" s="573">
        <v>170</v>
      </c>
      <c r="F640" s="563">
        <f t="shared" si="25"/>
        <v>15000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>
        <f t="shared" si="26"/>
        <v>90.614886731391579</v>
      </c>
      <c r="B641" s="87" t="s">
        <v>3363</v>
      </c>
      <c r="C641" s="714" t="s">
        <v>3373</v>
      </c>
      <c r="D641" s="696">
        <v>28000</v>
      </c>
      <c r="E641" s="573">
        <v>309</v>
      </c>
      <c r="F641" s="563">
        <f t="shared" si="25"/>
        <v>28000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>
        <f t="shared" si="26"/>
        <v>90.090090090090087</v>
      </c>
      <c r="B642" s="87" t="s">
        <v>3363</v>
      </c>
      <c r="C642" s="714" t="s">
        <v>3257</v>
      </c>
      <c r="D642" s="696">
        <v>20000</v>
      </c>
      <c r="E642" s="573">
        <v>222</v>
      </c>
      <c r="F642" s="563">
        <f t="shared" si="25"/>
        <v>20000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>
        <f t="shared" si="26"/>
        <v>102.73972602739725</v>
      </c>
      <c r="B643" s="87" t="s">
        <v>3363</v>
      </c>
      <c r="C643" s="714" t="s">
        <v>3374</v>
      </c>
      <c r="D643" s="696">
        <v>15000</v>
      </c>
      <c r="E643" s="573">
        <v>146</v>
      </c>
      <c r="F643" s="563">
        <f t="shared" si="25"/>
        <v>15000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>
        <f t="shared" si="26"/>
        <v>94.240837696335078</v>
      </c>
      <c r="B644" s="87" t="s">
        <v>3363</v>
      </c>
      <c r="C644" s="714" t="s">
        <v>3375</v>
      </c>
      <c r="D644" s="696">
        <v>18000</v>
      </c>
      <c r="E644" s="573">
        <v>191</v>
      </c>
      <c r="F644" s="563">
        <f t="shared" si="25"/>
        <v>18000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>
        <f t="shared" si="26"/>
        <v>88</v>
      </c>
      <c r="B645" s="87" t="s">
        <v>3363</v>
      </c>
      <c r="C645" s="714" t="s">
        <v>3376</v>
      </c>
      <c r="D645" s="696">
        <v>15400</v>
      </c>
      <c r="E645" s="573">
        <v>175</v>
      </c>
      <c r="F645" s="563">
        <f t="shared" si="25"/>
        <v>15400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>
        <f t="shared" si="26"/>
        <v>98.214285714285708</v>
      </c>
      <c r="B646" s="87" t="s">
        <v>3363</v>
      </c>
      <c r="C646" s="714" t="s">
        <v>66</v>
      </c>
      <c r="D646" s="696">
        <v>110</v>
      </c>
      <c r="E646" s="573">
        <v>1.1200000000000001</v>
      </c>
      <c r="F646" s="563">
        <f t="shared" si="25"/>
        <v>110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>
        <f t="shared" si="26"/>
        <v>88.235294117647058</v>
      </c>
      <c r="B647" s="87" t="s">
        <v>3363</v>
      </c>
      <c r="C647" s="714" t="s">
        <v>3377</v>
      </c>
      <c r="D647" s="696">
        <v>15000</v>
      </c>
      <c r="E647" s="573">
        <v>170</v>
      </c>
      <c r="F647" s="563">
        <f t="shared" si="25"/>
        <v>15000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>
        <f t="shared" si="26"/>
        <v>88.105726872246692</v>
      </c>
      <c r="B648" s="87" t="s">
        <v>3363</v>
      </c>
      <c r="C648" s="714" t="s">
        <v>3378</v>
      </c>
      <c r="D648" s="696">
        <v>20000</v>
      </c>
      <c r="E648" s="573">
        <v>227</v>
      </c>
      <c r="F648" s="563">
        <f t="shared" si="25"/>
        <v>20000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>
        <f t="shared" si="26"/>
        <v>88.495575221238937</v>
      </c>
      <c r="B649" s="87" t="s">
        <v>3363</v>
      </c>
      <c r="C649" s="714" t="s">
        <v>3379</v>
      </c>
      <c r="D649" s="696">
        <v>10000</v>
      </c>
      <c r="E649" s="573">
        <v>113</v>
      </c>
      <c r="F649" s="563">
        <f t="shared" si="25"/>
        <v>10000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>
        <f t="shared" si="26"/>
        <v>88.105726872246692</v>
      </c>
      <c r="B650" s="87" t="s">
        <v>3363</v>
      </c>
      <c r="C650" s="714" t="s">
        <v>3380</v>
      </c>
      <c r="D650" s="696">
        <v>20000</v>
      </c>
      <c r="E650" s="573">
        <v>227</v>
      </c>
      <c r="F650" s="563">
        <f t="shared" si="25"/>
        <v>20000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>
        <f t="shared" si="26"/>
        <v>87.976539589442808</v>
      </c>
      <c r="B651" s="87" t="s">
        <v>3363</v>
      </c>
      <c r="C651" s="714" t="s">
        <v>3381</v>
      </c>
      <c r="D651" s="696">
        <v>30000</v>
      </c>
      <c r="E651" s="573">
        <v>341</v>
      </c>
      <c r="F651" s="563">
        <f t="shared" si="25"/>
        <v>30000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1"/>
      <c r="B652" s="42"/>
      <c r="C652" s="20" t="s">
        <v>9</v>
      </c>
      <c r="D652" s="21">
        <f>SUM(D4:D651)</f>
        <v>14278607</v>
      </c>
      <c r="E652" s="23">
        <f>SUM(E5:E651)</f>
        <v>132428.43</v>
      </c>
      <c r="F652" s="21">
        <f>SUM(F4:F651)</f>
        <v>14278607</v>
      </c>
      <c r="G652" s="494"/>
      <c r="H652" s="691">
        <f>SUM(H5:H53)</f>
        <v>12200000</v>
      </c>
      <c r="I652" s="693"/>
      <c r="J652" s="692"/>
      <c r="K652" s="692"/>
    </row>
    <row r="653" spans="1:11" ht="15" customHeight="1">
      <c r="A653" s="1"/>
      <c r="B653" s="42"/>
      <c r="C653" s="20" t="s">
        <v>10</v>
      </c>
      <c r="D653" s="25">
        <f>SUM(D652-H652)</f>
        <v>2078607</v>
      </c>
      <c r="E653" s="494"/>
      <c r="F653" s="26" t="s">
        <v>10</v>
      </c>
      <c r="G653" s="25">
        <f>SUM(F652-H652)</f>
        <v>2078607</v>
      </c>
      <c r="H653" s="25"/>
      <c r="I653" s="692"/>
      <c r="J653" s="692"/>
      <c r="K653" s="692"/>
    </row>
    <row r="654" spans="1:11" ht="15" thickBot="1"/>
    <row r="655" spans="1:11" ht="15.75" thickBot="1">
      <c r="C655" s="164" t="s">
        <v>3175</v>
      </c>
      <c r="D655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1"/>
  <dimension ref="A1:L651"/>
  <sheetViews>
    <sheetView topLeftCell="A510" zoomScale="136" zoomScaleNormal="136" workbookViewId="0">
      <selection activeCell="C546" sqref="C546"/>
    </sheetView>
  </sheetViews>
  <sheetFormatPr defaultRowHeight="14.25"/>
  <cols>
    <col min="1" max="1" width="9" style="746"/>
    <col min="2" max="2" width="14.25" style="746" customWidth="1"/>
    <col min="3" max="3" width="19" style="746" customWidth="1"/>
    <col min="4" max="4" width="17.625" style="746" customWidth="1"/>
    <col min="5" max="5" width="12" style="746" customWidth="1"/>
    <col min="6" max="6" width="13.125" style="746" customWidth="1"/>
    <col min="7" max="7" width="13" style="746" bestFit="1" customWidth="1"/>
    <col min="8" max="8" width="13.5" style="746" customWidth="1"/>
    <col min="9" max="9" width="13.75" style="746" customWidth="1"/>
    <col min="10" max="10" width="12.5" style="746" customWidth="1"/>
    <col min="11" max="11" width="13.75" style="746" customWidth="1"/>
    <col min="12" max="16384" width="9" style="746"/>
  </cols>
  <sheetData>
    <row r="1" spans="1:11" ht="21">
      <c r="B1" s="772" t="s">
        <v>772</v>
      </c>
      <c r="C1" s="773"/>
      <c r="D1" s="773"/>
      <c r="E1" s="773"/>
      <c r="F1" s="773"/>
      <c r="G1" s="773"/>
      <c r="H1" s="774"/>
    </row>
    <row r="2" spans="1:11" ht="18" customHeight="1">
      <c r="B2" s="510"/>
      <c r="C2" s="510"/>
      <c r="D2" s="511"/>
      <c r="E2" s="682">
        <v>45505</v>
      </c>
      <c r="F2" s="512"/>
      <c r="G2" s="510"/>
      <c r="H2" s="510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3363</v>
      </c>
      <c r="C4" s="707" t="s">
        <v>374</v>
      </c>
      <c r="D4" s="732">
        <f>'JULY-24'!D653</f>
        <v>2078607</v>
      </c>
      <c r="E4" s="707" t="s">
        <v>3200</v>
      </c>
      <c r="F4" s="732">
        <f>D4</f>
        <v>2078607</v>
      </c>
      <c r="G4" s="514"/>
      <c r="H4" s="733"/>
      <c r="I4" s="734"/>
    </row>
    <row r="5" spans="1:11" ht="15.75" hidden="1">
      <c r="A5" s="728">
        <f>D5/E5</f>
        <v>88.235294117647058</v>
      </c>
      <c r="B5" s="87" t="s">
        <v>3364</v>
      </c>
      <c r="C5" s="754" t="s">
        <v>3383</v>
      </c>
      <c r="D5" s="563">
        <v>15000</v>
      </c>
      <c r="E5" s="573">
        <v>170</v>
      </c>
      <c r="F5" s="563">
        <f>D5</f>
        <v>15000</v>
      </c>
      <c r="G5" s="87">
        <f t="shared" ref="G5:G68" si="0">D5-F5</f>
        <v>0</v>
      </c>
      <c r="H5" s="509">
        <v>400000</v>
      </c>
      <c r="I5" s="525" t="s">
        <v>3364</v>
      </c>
      <c r="J5" s="692"/>
      <c r="K5" s="692"/>
    </row>
    <row r="6" spans="1:11" ht="15.75" hidden="1">
      <c r="A6" s="728">
        <f t="shared" ref="A6:A69" si="1">D6/E6</f>
        <v>88.028169014084511</v>
      </c>
      <c r="B6" s="87" t="s">
        <v>3364</v>
      </c>
      <c r="C6" s="754" t="s">
        <v>3384</v>
      </c>
      <c r="D6" s="563">
        <v>25000</v>
      </c>
      <c r="E6" s="573">
        <v>284</v>
      </c>
      <c r="F6" s="563">
        <f t="shared" ref="F6:F69" si="2">D6</f>
        <v>25000</v>
      </c>
      <c r="G6" s="87">
        <f>D6-F6</f>
        <v>0</v>
      </c>
      <c r="H6" s="509">
        <v>500000</v>
      </c>
      <c r="I6" s="525" t="s">
        <v>3382</v>
      </c>
      <c r="J6" s="692"/>
      <c r="K6" s="692"/>
    </row>
    <row r="7" spans="1:11" ht="15.75" hidden="1">
      <c r="A7" s="728">
        <f t="shared" si="1"/>
        <v>92.10526315789474</v>
      </c>
      <c r="B7" s="87" t="s">
        <v>3364</v>
      </c>
      <c r="C7" s="764" t="s">
        <v>1787</v>
      </c>
      <c r="D7" s="563">
        <v>21000</v>
      </c>
      <c r="E7" s="573">
        <v>228</v>
      </c>
      <c r="F7" s="563">
        <f t="shared" si="2"/>
        <v>21000</v>
      </c>
      <c r="G7" s="87">
        <f t="shared" si="0"/>
        <v>0</v>
      </c>
      <c r="H7" s="509">
        <v>300000</v>
      </c>
      <c r="I7" s="525" t="s">
        <v>3401</v>
      </c>
      <c r="J7" s="692"/>
      <c r="K7" s="692"/>
    </row>
    <row r="8" spans="1:11" ht="15.75" hidden="1">
      <c r="A8" s="728">
        <f t="shared" si="1"/>
        <v>92.10526315789474</v>
      </c>
      <c r="B8" s="87" t="s">
        <v>3364</v>
      </c>
      <c r="C8" s="754" t="s">
        <v>3284</v>
      </c>
      <c r="D8" s="563">
        <v>28000</v>
      </c>
      <c r="E8" s="573">
        <v>304</v>
      </c>
      <c r="F8" s="563">
        <f t="shared" si="2"/>
        <v>28000</v>
      </c>
      <c r="G8" s="87">
        <f t="shared" si="0"/>
        <v>0</v>
      </c>
      <c r="H8" s="509">
        <v>900000</v>
      </c>
      <c r="I8" s="525" t="s">
        <v>3413</v>
      </c>
      <c r="J8" s="692"/>
      <c r="K8" s="692"/>
    </row>
    <row r="9" spans="1:11" ht="15.75" hidden="1">
      <c r="A9" s="728">
        <f t="shared" si="1"/>
        <v>92.10526315789474</v>
      </c>
      <c r="B9" s="87" t="s">
        <v>3364</v>
      </c>
      <c r="C9" s="764" t="s">
        <v>3385</v>
      </c>
      <c r="D9" s="563">
        <v>14000</v>
      </c>
      <c r="E9" s="573">
        <v>152</v>
      </c>
      <c r="F9" s="563">
        <f t="shared" si="2"/>
        <v>14000</v>
      </c>
      <c r="G9" s="87">
        <f t="shared" si="0"/>
        <v>0</v>
      </c>
      <c r="H9" s="509">
        <v>300000</v>
      </c>
      <c r="I9" s="525" t="s">
        <v>3450</v>
      </c>
      <c r="J9" s="692"/>
      <c r="K9" s="692"/>
    </row>
    <row r="10" spans="1:11" ht="15.75" hidden="1">
      <c r="A10" s="728">
        <f t="shared" si="1"/>
        <v>92.024539877300612</v>
      </c>
      <c r="B10" s="87" t="s">
        <v>3364</v>
      </c>
      <c r="C10" s="754" t="s">
        <v>2113</v>
      </c>
      <c r="D10" s="563">
        <v>15000</v>
      </c>
      <c r="E10" s="573">
        <v>163</v>
      </c>
      <c r="F10" s="563">
        <f t="shared" si="2"/>
        <v>15000</v>
      </c>
      <c r="G10" s="87">
        <f t="shared" si="0"/>
        <v>0</v>
      </c>
      <c r="H10" s="509">
        <v>700000</v>
      </c>
      <c r="I10" s="525" t="s">
        <v>3453</v>
      </c>
      <c r="J10" s="692"/>
      <c r="K10" s="692"/>
    </row>
    <row r="11" spans="1:11" ht="15.75" hidden="1">
      <c r="A11" s="728">
        <f t="shared" si="1"/>
        <v>92.024539877300612</v>
      </c>
      <c r="B11" s="87" t="s">
        <v>3364</v>
      </c>
      <c r="C11" s="754" t="s">
        <v>3386</v>
      </c>
      <c r="D11" s="563">
        <v>15000</v>
      </c>
      <c r="E11" s="573">
        <v>163</v>
      </c>
      <c r="F11" s="563">
        <f t="shared" si="2"/>
        <v>15000</v>
      </c>
      <c r="G11" s="87">
        <f t="shared" si="0"/>
        <v>0</v>
      </c>
      <c r="H11" s="509">
        <v>500000</v>
      </c>
      <c r="I11" s="525" t="s">
        <v>3477</v>
      </c>
      <c r="J11" s="692"/>
      <c r="K11" s="692"/>
    </row>
    <row r="12" spans="1:11" ht="15.75" hidden="1">
      <c r="A12" s="728">
        <f t="shared" si="1"/>
        <v>92.307692307692307</v>
      </c>
      <c r="B12" s="87" t="s">
        <v>3364</v>
      </c>
      <c r="C12" s="754" t="s">
        <v>3387</v>
      </c>
      <c r="D12" s="563">
        <v>18000</v>
      </c>
      <c r="E12" s="573">
        <v>195</v>
      </c>
      <c r="F12" s="563">
        <f t="shared" si="2"/>
        <v>18000</v>
      </c>
      <c r="G12" s="87">
        <f t="shared" si="0"/>
        <v>0</v>
      </c>
      <c r="H12" s="509">
        <v>600000</v>
      </c>
      <c r="I12" s="525" t="s">
        <v>3478</v>
      </c>
      <c r="J12" s="692"/>
      <c r="K12" s="692"/>
    </row>
    <row r="13" spans="1:11" ht="15.75" hidden="1">
      <c r="A13" s="728">
        <f t="shared" si="1"/>
        <v>92</v>
      </c>
      <c r="B13" s="87" t="s">
        <v>3364</v>
      </c>
      <c r="C13" s="754" t="s">
        <v>3388</v>
      </c>
      <c r="D13" s="563">
        <v>23000</v>
      </c>
      <c r="E13" s="573">
        <v>250</v>
      </c>
      <c r="F13" s="563">
        <f t="shared" si="2"/>
        <v>23000</v>
      </c>
      <c r="G13" s="87">
        <f t="shared" si="0"/>
        <v>0</v>
      </c>
      <c r="H13" s="509">
        <v>300000</v>
      </c>
      <c r="I13" s="525" t="s">
        <v>3493</v>
      </c>
      <c r="J13" s="692"/>
      <c r="K13" s="692"/>
    </row>
    <row r="14" spans="1:11" ht="15.75" hidden="1">
      <c r="A14" s="728">
        <f t="shared" si="1"/>
        <v>91.911764705882348</v>
      </c>
      <c r="B14" s="87" t="s">
        <v>3364</v>
      </c>
      <c r="C14" s="754" t="s">
        <v>3389</v>
      </c>
      <c r="D14" s="563">
        <v>25000</v>
      </c>
      <c r="E14" s="573">
        <v>272</v>
      </c>
      <c r="F14" s="563">
        <f t="shared" si="2"/>
        <v>25000</v>
      </c>
      <c r="G14" s="87">
        <f t="shared" si="0"/>
        <v>0</v>
      </c>
      <c r="H14" s="509">
        <v>600000</v>
      </c>
      <c r="I14" s="525" t="s">
        <v>3520</v>
      </c>
      <c r="J14" s="692"/>
      <c r="K14" s="692"/>
    </row>
    <row r="15" spans="1:11" ht="15.75" hidden="1">
      <c r="A15" s="728">
        <f t="shared" si="1"/>
        <v>95.62841530054645</v>
      </c>
      <c r="B15" s="87" t="s">
        <v>3364</v>
      </c>
      <c r="C15" s="754" t="s">
        <v>3390</v>
      </c>
      <c r="D15" s="563">
        <v>35000</v>
      </c>
      <c r="E15" s="573">
        <v>366</v>
      </c>
      <c r="F15" s="563">
        <f t="shared" si="2"/>
        <v>35000</v>
      </c>
      <c r="G15" s="87">
        <f t="shared" si="0"/>
        <v>0</v>
      </c>
      <c r="H15" s="509">
        <v>150000</v>
      </c>
      <c r="I15" s="525" t="s">
        <v>3521</v>
      </c>
      <c r="J15" s="747"/>
      <c r="K15" s="747"/>
    </row>
    <row r="16" spans="1:11" ht="15.75" hidden="1">
      <c r="A16" s="728">
        <f t="shared" si="1"/>
        <v>92.592592592592595</v>
      </c>
      <c r="B16" s="87" t="s">
        <v>3364</v>
      </c>
      <c r="C16" s="754" t="s">
        <v>3391</v>
      </c>
      <c r="D16" s="563">
        <v>10000</v>
      </c>
      <c r="E16" s="573">
        <v>108</v>
      </c>
      <c r="F16" s="563">
        <f t="shared" si="2"/>
        <v>10000</v>
      </c>
      <c r="G16" s="87">
        <f t="shared" si="0"/>
        <v>0</v>
      </c>
      <c r="H16" s="509">
        <v>50000</v>
      </c>
      <c r="I16" s="525" t="s">
        <v>3521</v>
      </c>
      <c r="J16" s="750" t="s">
        <v>2845</v>
      </c>
      <c r="K16" s="750"/>
    </row>
    <row r="17" spans="1:11" ht="15.75" hidden="1">
      <c r="A17" s="728">
        <f t="shared" si="1"/>
        <v>98.522167487684726</v>
      </c>
      <c r="B17" s="87" t="s">
        <v>3364</v>
      </c>
      <c r="C17" s="754" t="s">
        <v>3392</v>
      </c>
      <c r="D17" s="563">
        <v>20000</v>
      </c>
      <c r="E17" s="573">
        <v>203</v>
      </c>
      <c r="F17" s="563">
        <f t="shared" si="2"/>
        <v>20000</v>
      </c>
      <c r="G17" s="87">
        <f t="shared" si="0"/>
        <v>0</v>
      </c>
      <c r="H17" s="509">
        <v>500000</v>
      </c>
      <c r="I17" s="525" t="s">
        <v>3551</v>
      </c>
      <c r="J17" s="692"/>
      <c r="K17" s="692"/>
    </row>
    <row r="18" spans="1:11" ht="15.75" hidden="1">
      <c r="A18" s="728">
        <f t="shared" si="1"/>
        <v>104.29447852760737</v>
      </c>
      <c r="B18" s="87" t="s">
        <v>3364</v>
      </c>
      <c r="C18" s="754" t="s">
        <v>3393</v>
      </c>
      <c r="D18" s="563">
        <v>17000</v>
      </c>
      <c r="E18" s="573">
        <v>163</v>
      </c>
      <c r="F18" s="563">
        <f t="shared" si="2"/>
        <v>17000</v>
      </c>
      <c r="G18" s="87">
        <f t="shared" si="0"/>
        <v>0</v>
      </c>
      <c r="H18" s="509">
        <v>600000</v>
      </c>
      <c r="I18" s="525" t="s">
        <v>3570</v>
      </c>
      <c r="J18" s="692"/>
      <c r="K18" s="692"/>
    </row>
    <row r="19" spans="1:11" ht="15.75" hidden="1">
      <c r="A19" s="728">
        <f t="shared" si="1"/>
        <v>88.028169014084511</v>
      </c>
      <c r="B19" s="87" t="s">
        <v>3364</v>
      </c>
      <c r="C19" s="754" t="s">
        <v>3394</v>
      </c>
      <c r="D19" s="563">
        <v>25000</v>
      </c>
      <c r="E19" s="573">
        <v>284</v>
      </c>
      <c r="F19" s="563">
        <f t="shared" si="2"/>
        <v>25000</v>
      </c>
      <c r="G19" s="87">
        <f t="shared" si="0"/>
        <v>0</v>
      </c>
      <c r="H19" s="509">
        <v>200000</v>
      </c>
      <c r="I19" s="525" t="s">
        <v>3577</v>
      </c>
      <c r="J19" s="692"/>
      <c r="K19" s="692"/>
    </row>
    <row r="20" spans="1:11" ht="15.75" hidden="1">
      <c r="A20" s="728">
        <f t="shared" si="1"/>
        <v>88.028169014084511</v>
      </c>
      <c r="B20" s="87" t="s">
        <v>3364</v>
      </c>
      <c r="C20" s="754" t="s">
        <v>3395</v>
      </c>
      <c r="D20" s="563">
        <v>25000</v>
      </c>
      <c r="E20" s="573">
        <v>284</v>
      </c>
      <c r="F20" s="563">
        <f t="shared" si="2"/>
        <v>25000</v>
      </c>
      <c r="G20" s="87">
        <f t="shared" si="0"/>
        <v>0</v>
      </c>
      <c r="H20" s="509">
        <v>600000</v>
      </c>
      <c r="I20" s="525" t="s">
        <v>3595</v>
      </c>
      <c r="J20" s="692"/>
      <c r="K20" s="692"/>
    </row>
    <row r="21" spans="1:11" ht="15.75" hidden="1">
      <c r="A21" s="728">
        <f t="shared" si="1"/>
        <v>85.427135678391963</v>
      </c>
      <c r="B21" s="87" t="s">
        <v>3364</v>
      </c>
      <c r="C21" s="754" t="s">
        <v>3396</v>
      </c>
      <c r="D21" s="563">
        <v>17000</v>
      </c>
      <c r="E21" s="573">
        <v>199</v>
      </c>
      <c r="F21" s="563">
        <f t="shared" si="2"/>
        <v>17000</v>
      </c>
      <c r="G21" s="87">
        <f t="shared" si="0"/>
        <v>0</v>
      </c>
      <c r="H21" s="509">
        <v>500000</v>
      </c>
      <c r="I21" s="525" t="s">
        <v>3596</v>
      </c>
      <c r="J21" s="692"/>
      <c r="K21" s="692"/>
    </row>
    <row r="22" spans="1:11" ht="15.75" hidden="1">
      <c r="A22" s="728">
        <f t="shared" si="1"/>
        <v>92.948717948717942</v>
      </c>
      <c r="B22" s="87" t="s">
        <v>3364</v>
      </c>
      <c r="C22" s="754" t="s">
        <v>3397</v>
      </c>
      <c r="D22" s="563">
        <v>29000</v>
      </c>
      <c r="E22" s="573">
        <v>312</v>
      </c>
      <c r="F22" s="563">
        <f t="shared" si="2"/>
        <v>29000</v>
      </c>
      <c r="G22" s="87">
        <f t="shared" si="0"/>
        <v>0</v>
      </c>
      <c r="H22" s="509">
        <v>300000</v>
      </c>
      <c r="I22" s="525" t="s">
        <v>3597</v>
      </c>
      <c r="J22" s="692"/>
      <c r="K22" s="692"/>
    </row>
    <row r="23" spans="1:11" ht="15.75" hidden="1">
      <c r="A23" s="728">
        <f t="shared" si="1"/>
        <v>87.912087912087912</v>
      </c>
      <c r="B23" s="87" t="s">
        <v>3364</v>
      </c>
      <c r="C23" s="754" t="s">
        <v>30</v>
      </c>
      <c r="D23" s="563">
        <v>8000</v>
      </c>
      <c r="E23" s="573">
        <v>91</v>
      </c>
      <c r="F23" s="563">
        <f t="shared" si="2"/>
        <v>8000</v>
      </c>
      <c r="G23" s="87">
        <f t="shared" si="0"/>
        <v>0</v>
      </c>
      <c r="H23" s="509">
        <v>200000</v>
      </c>
      <c r="I23" s="525" t="s">
        <v>3629</v>
      </c>
      <c r="J23" s="692"/>
      <c r="K23" s="692"/>
    </row>
    <row r="24" spans="1:11" ht="15.75" hidden="1">
      <c r="A24" s="728">
        <f t="shared" si="1"/>
        <v>88.050314465408803</v>
      </c>
      <c r="B24" s="87" t="s">
        <v>3364</v>
      </c>
      <c r="C24" s="754" t="s">
        <v>3398</v>
      </c>
      <c r="D24" s="563">
        <v>14000</v>
      </c>
      <c r="E24" s="573">
        <v>159</v>
      </c>
      <c r="F24" s="563">
        <f t="shared" si="2"/>
        <v>14000</v>
      </c>
      <c r="G24" s="87">
        <f t="shared" si="0"/>
        <v>0</v>
      </c>
      <c r="H24" s="509">
        <v>500000</v>
      </c>
      <c r="I24" s="525" t="s">
        <v>3630</v>
      </c>
      <c r="J24" s="692"/>
      <c r="K24" s="692"/>
    </row>
    <row r="25" spans="1:11" ht="15.75" hidden="1">
      <c r="A25" s="728">
        <f t="shared" si="1"/>
        <v>88.235294117647058</v>
      </c>
      <c r="B25" s="87" t="s">
        <v>3364</v>
      </c>
      <c r="C25" s="754" t="s">
        <v>2441</v>
      </c>
      <c r="D25" s="563">
        <v>15000</v>
      </c>
      <c r="E25" s="573">
        <v>170</v>
      </c>
      <c r="F25" s="563">
        <f t="shared" si="2"/>
        <v>15000</v>
      </c>
      <c r="G25" s="87">
        <f t="shared" si="0"/>
        <v>0</v>
      </c>
      <c r="H25" s="509">
        <v>1000000</v>
      </c>
      <c r="I25" s="525" t="s">
        <v>3657</v>
      </c>
      <c r="J25" s="692"/>
      <c r="K25" s="692"/>
    </row>
    <row r="26" spans="1:11" ht="15.75" hidden="1">
      <c r="A26" s="728">
        <f t="shared" si="1"/>
        <v>88.105726872246692</v>
      </c>
      <c r="B26" s="87" t="s">
        <v>3364</v>
      </c>
      <c r="C26" s="754" t="s">
        <v>3077</v>
      </c>
      <c r="D26" s="563">
        <v>20000</v>
      </c>
      <c r="E26" s="573">
        <v>227</v>
      </c>
      <c r="F26" s="563">
        <f t="shared" si="2"/>
        <v>20000</v>
      </c>
      <c r="G26" s="87">
        <f t="shared" si="0"/>
        <v>0</v>
      </c>
      <c r="H26" s="509">
        <v>700000</v>
      </c>
      <c r="I26" s="525" t="s">
        <v>3658</v>
      </c>
      <c r="J26" s="692"/>
      <c r="K26" s="692"/>
    </row>
    <row r="27" spans="1:11" ht="15.75" hidden="1">
      <c r="A27" s="728">
        <f t="shared" si="1"/>
        <v>92.307692307692307</v>
      </c>
      <c r="B27" s="87" t="s">
        <v>3364</v>
      </c>
      <c r="C27" s="754" t="s">
        <v>1925</v>
      </c>
      <c r="D27" s="563">
        <v>18000</v>
      </c>
      <c r="E27" s="573">
        <v>195</v>
      </c>
      <c r="F27" s="563">
        <f t="shared" si="2"/>
        <v>18000</v>
      </c>
      <c r="G27" s="87">
        <f t="shared" si="0"/>
        <v>0</v>
      </c>
      <c r="H27" s="509">
        <v>400000</v>
      </c>
      <c r="I27" s="525" t="s">
        <v>3697</v>
      </c>
      <c r="J27" s="747"/>
      <c r="K27" s="692"/>
    </row>
    <row r="28" spans="1:11" ht="15.75" hidden="1">
      <c r="A28" s="728">
        <f t="shared" si="1"/>
        <v>88.082901554404145</v>
      </c>
      <c r="B28" s="87" t="s">
        <v>3364</v>
      </c>
      <c r="C28" s="754" t="s">
        <v>2044</v>
      </c>
      <c r="D28" s="563">
        <v>17000</v>
      </c>
      <c r="E28" s="573">
        <v>193</v>
      </c>
      <c r="F28" s="563">
        <f t="shared" si="2"/>
        <v>17000</v>
      </c>
      <c r="G28" s="87">
        <f t="shared" si="0"/>
        <v>0</v>
      </c>
      <c r="H28" s="509">
        <v>600000</v>
      </c>
      <c r="I28" s="525" t="s">
        <v>3745</v>
      </c>
      <c r="J28" s="692"/>
      <c r="K28" s="692"/>
    </row>
    <row r="29" spans="1:11" ht="15.75" hidden="1">
      <c r="A29" s="728">
        <f t="shared" si="1"/>
        <v>88.607594936708864</v>
      </c>
      <c r="B29" s="87" t="s">
        <v>3364</v>
      </c>
      <c r="C29" s="754" t="s">
        <v>3264</v>
      </c>
      <c r="D29" s="563">
        <v>7000</v>
      </c>
      <c r="E29" s="573">
        <v>79</v>
      </c>
      <c r="F29" s="563">
        <f t="shared" si="2"/>
        <v>7000</v>
      </c>
      <c r="G29" s="87">
        <f t="shared" si="0"/>
        <v>0</v>
      </c>
      <c r="H29" s="509">
        <v>600000</v>
      </c>
      <c r="I29" s="525" t="s">
        <v>3746</v>
      </c>
      <c r="J29" s="692"/>
      <c r="K29" s="692"/>
    </row>
    <row r="30" spans="1:11" ht="15.75" hidden="1">
      <c r="A30" s="728">
        <f t="shared" si="1"/>
        <v>87.86610878661088</v>
      </c>
      <c r="B30" s="87" t="s">
        <v>3364</v>
      </c>
      <c r="C30" s="754" t="s">
        <v>3399</v>
      </c>
      <c r="D30" s="563">
        <v>21000</v>
      </c>
      <c r="E30" s="573">
        <v>239</v>
      </c>
      <c r="F30" s="563">
        <f t="shared" si="2"/>
        <v>21000</v>
      </c>
      <c r="G30" s="87">
        <f t="shared" si="0"/>
        <v>0</v>
      </c>
      <c r="H30" s="509">
        <v>700000</v>
      </c>
      <c r="I30" s="525" t="s">
        <v>3749</v>
      </c>
      <c r="J30" s="692"/>
      <c r="K30" s="692"/>
    </row>
    <row r="31" spans="1:11" ht="15.75" hidden="1">
      <c r="A31" s="728">
        <f t="shared" si="1"/>
        <v>88.105726872246692</v>
      </c>
      <c r="B31" s="87" t="s">
        <v>3364</v>
      </c>
      <c r="C31" s="754" t="s">
        <v>3400</v>
      </c>
      <c r="D31" s="563">
        <v>20000</v>
      </c>
      <c r="E31" s="573">
        <v>227</v>
      </c>
      <c r="F31" s="563">
        <f t="shared" si="2"/>
        <v>20000</v>
      </c>
      <c r="G31" s="87">
        <f t="shared" si="0"/>
        <v>0</v>
      </c>
      <c r="H31" s="509"/>
      <c r="I31" s="525"/>
      <c r="J31" s="692"/>
      <c r="K31" s="692"/>
    </row>
    <row r="32" spans="1:11" ht="15.75" hidden="1">
      <c r="A32" s="728">
        <f t="shared" si="1"/>
        <v>95.652173913043484</v>
      </c>
      <c r="B32" s="87" t="s">
        <v>3364</v>
      </c>
      <c r="C32" s="754" t="s">
        <v>66</v>
      </c>
      <c r="D32" s="563">
        <v>110</v>
      </c>
      <c r="E32" s="573">
        <v>1.1499999999999999</v>
      </c>
      <c r="F32" s="563">
        <f t="shared" si="2"/>
        <v>110</v>
      </c>
      <c r="G32" s="87">
        <f t="shared" si="0"/>
        <v>0</v>
      </c>
      <c r="H32" s="689"/>
      <c r="I32" s="693"/>
      <c r="J32" s="692"/>
      <c r="K32" s="692"/>
    </row>
    <row r="33" spans="1:12" ht="15.75" hidden="1" customHeight="1">
      <c r="A33" s="728">
        <f t="shared" si="1"/>
        <v>88.105726872246692</v>
      </c>
      <c r="B33" s="87" t="s">
        <v>3382</v>
      </c>
      <c r="C33" s="754" t="s">
        <v>3402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hidden="1" customHeight="1">
      <c r="A34" s="728">
        <f t="shared" si="1"/>
        <v>87.86610878661088</v>
      </c>
      <c r="B34" s="87" t="s">
        <v>3382</v>
      </c>
      <c r="C34" s="754" t="s">
        <v>3082</v>
      </c>
      <c r="D34" s="563">
        <v>21000</v>
      </c>
      <c r="E34" s="573">
        <v>239</v>
      </c>
      <c r="F34" s="563">
        <f t="shared" si="2"/>
        <v>21000</v>
      </c>
      <c r="G34" s="87">
        <f t="shared" si="0"/>
        <v>0</v>
      </c>
      <c r="H34" s="689"/>
      <c r="I34" s="716" t="s">
        <v>475</v>
      </c>
      <c r="J34" s="706">
        <f>SUM(H5:H31)</f>
        <v>12700000</v>
      </c>
      <c r="K34" s="706" t="s">
        <v>475</v>
      </c>
      <c r="L34" s="706">
        <f>SUM(L5:L31)</f>
        <v>0</v>
      </c>
    </row>
    <row r="35" spans="1:12" ht="15.75" hidden="1" customHeight="1">
      <c r="A35" s="728">
        <f t="shared" si="1"/>
        <v>88</v>
      </c>
      <c r="B35" s="87" t="s">
        <v>3382</v>
      </c>
      <c r="C35" s="754" t="s">
        <v>3403</v>
      </c>
      <c r="D35" s="563">
        <v>22000</v>
      </c>
      <c r="E35" s="573">
        <v>250</v>
      </c>
      <c r="F35" s="563">
        <f t="shared" si="2"/>
        <v>22000</v>
      </c>
      <c r="G35" s="87">
        <f t="shared" si="0"/>
        <v>0</v>
      </c>
      <c r="H35" s="689"/>
      <c r="I35" s="693"/>
      <c r="J35" s="692"/>
      <c r="K35" s="692"/>
    </row>
    <row r="36" spans="1:12" ht="15.75" hidden="1" customHeight="1">
      <c r="A36" s="728">
        <f t="shared" si="1"/>
        <v>87.786259541984734</v>
      </c>
      <c r="B36" s="87" t="s">
        <v>3382</v>
      </c>
      <c r="C36" s="754" t="s">
        <v>2602</v>
      </c>
      <c r="D36" s="563">
        <v>23000</v>
      </c>
      <c r="E36" s="573">
        <v>262</v>
      </c>
      <c r="F36" s="563">
        <f t="shared" si="2"/>
        <v>23000</v>
      </c>
      <c r="G36" s="87">
        <f t="shared" si="0"/>
        <v>0</v>
      </c>
      <c r="H36" s="689"/>
      <c r="I36" s="693"/>
      <c r="J36" s="692"/>
      <c r="K36" s="692"/>
    </row>
    <row r="37" spans="1:12" ht="15.75" hidden="1" customHeight="1">
      <c r="A37" s="728">
        <f t="shared" si="1"/>
        <v>88.028169014084511</v>
      </c>
      <c r="B37" s="87" t="s">
        <v>3382</v>
      </c>
      <c r="C37" s="754" t="s">
        <v>3316</v>
      </c>
      <c r="D37" s="563">
        <v>25000</v>
      </c>
      <c r="E37" s="573">
        <v>284</v>
      </c>
      <c r="F37" s="563">
        <f t="shared" si="2"/>
        <v>25000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-12700000</v>
      </c>
    </row>
    <row r="38" spans="1:12" ht="15.75" hidden="1" customHeight="1">
      <c r="A38" s="728">
        <f t="shared" si="1"/>
        <v>88.028169014084511</v>
      </c>
      <c r="B38" s="87" t="s">
        <v>3382</v>
      </c>
      <c r="C38" s="754" t="s">
        <v>3404</v>
      </c>
      <c r="D38" s="563">
        <v>25000</v>
      </c>
      <c r="E38" s="573">
        <v>284</v>
      </c>
      <c r="F38" s="563">
        <f t="shared" si="2"/>
        <v>25000</v>
      </c>
      <c r="G38" s="87">
        <f t="shared" si="0"/>
        <v>0</v>
      </c>
      <c r="H38" s="689"/>
      <c r="I38" s="693"/>
      <c r="J38" s="692"/>
      <c r="K38" s="692"/>
    </row>
    <row r="39" spans="1:12" ht="15.75" hidden="1" customHeight="1">
      <c r="A39" s="728">
        <f t="shared" si="1"/>
        <v>88.028169014084511</v>
      </c>
      <c r="B39" s="87" t="s">
        <v>3382</v>
      </c>
      <c r="C39" s="754" t="s">
        <v>3405</v>
      </c>
      <c r="D39" s="563">
        <v>25000</v>
      </c>
      <c r="E39" s="573">
        <v>284</v>
      </c>
      <c r="F39" s="563">
        <f t="shared" si="2"/>
        <v>25000</v>
      </c>
      <c r="G39" s="87">
        <f t="shared" si="0"/>
        <v>0</v>
      </c>
      <c r="H39" s="689"/>
      <c r="I39" s="693"/>
      <c r="J39" s="692"/>
      <c r="K39" s="692"/>
    </row>
    <row r="40" spans="1:12" ht="15.75" hidden="1" customHeight="1">
      <c r="A40" s="728">
        <f t="shared" si="1"/>
        <v>88.028169014084511</v>
      </c>
      <c r="B40" s="87" t="s">
        <v>3382</v>
      </c>
      <c r="C40" s="754" t="s">
        <v>3406</v>
      </c>
      <c r="D40" s="563">
        <v>25000</v>
      </c>
      <c r="E40" s="573">
        <v>284</v>
      </c>
      <c r="F40" s="563">
        <f t="shared" si="2"/>
        <v>25000</v>
      </c>
      <c r="G40" s="87">
        <f t="shared" si="0"/>
        <v>0</v>
      </c>
      <c r="H40" s="689"/>
      <c r="I40" s="693"/>
      <c r="J40" s="692"/>
      <c r="K40" s="692"/>
    </row>
    <row r="41" spans="1:12" ht="15.75" hidden="1" customHeight="1">
      <c r="A41" s="728">
        <f t="shared" si="1"/>
        <v>87.774294670846402</v>
      </c>
      <c r="B41" s="87" t="s">
        <v>3382</v>
      </c>
      <c r="C41" s="740" t="s">
        <v>3407</v>
      </c>
      <c r="D41" s="563">
        <v>28000</v>
      </c>
      <c r="E41" s="573">
        <v>319</v>
      </c>
      <c r="F41" s="563">
        <f t="shared" si="2"/>
        <v>28000</v>
      </c>
      <c r="G41" s="87">
        <f t="shared" si="0"/>
        <v>0</v>
      </c>
      <c r="H41" s="689"/>
      <c r="I41" s="693"/>
      <c r="J41" s="692"/>
      <c r="K41" s="692"/>
    </row>
    <row r="42" spans="1:12" ht="15.75" hidden="1" customHeight="1">
      <c r="A42" s="728">
        <f t="shared" si="1"/>
        <v>87.976539589442808</v>
      </c>
      <c r="B42" s="87" t="s">
        <v>3382</v>
      </c>
      <c r="C42" s="740" t="s">
        <v>3408</v>
      </c>
      <c r="D42" s="563">
        <v>30000</v>
      </c>
      <c r="E42" s="573">
        <v>341</v>
      </c>
      <c r="F42" s="563">
        <f t="shared" si="2"/>
        <v>30000</v>
      </c>
      <c r="G42" s="87">
        <f t="shared" si="0"/>
        <v>0</v>
      </c>
      <c r="H42" s="689"/>
      <c r="I42" s="693"/>
      <c r="J42" s="692"/>
      <c r="K42" s="692"/>
    </row>
    <row r="43" spans="1:12" ht="15.75" hidden="1" customHeight="1">
      <c r="A43" s="728">
        <f t="shared" si="1"/>
        <v>97.674418604651166</v>
      </c>
      <c r="B43" s="87" t="s">
        <v>3382</v>
      </c>
      <c r="C43" s="740" t="s">
        <v>66</v>
      </c>
      <c r="D43" s="563">
        <v>210</v>
      </c>
      <c r="E43" s="573">
        <v>2.15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hidden="1" customHeight="1">
      <c r="A44" s="728">
        <f t="shared" si="1"/>
        <v>98.214285714285708</v>
      </c>
      <c r="B44" s="87" t="s">
        <v>3382</v>
      </c>
      <c r="C44" s="740" t="s">
        <v>66</v>
      </c>
      <c r="D44" s="563">
        <v>110</v>
      </c>
      <c r="E44" s="573">
        <v>1.1200000000000001</v>
      </c>
      <c r="F44" s="563">
        <f t="shared" si="2"/>
        <v>110</v>
      </c>
      <c r="G44" s="87">
        <f t="shared" si="0"/>
        <v>0</v>
      </c>
      <c r="H44" s="689"/>
      <c r="I44" s="693"/>
      <c r="J44" s="692"/>
      <c r="K44" s="692"/>
    </row>
    <row r="45" spans="1:12" ht="15.75" hidden="1" customHeight="1">
      <c r="A45" s="728">
        <f t="shared" si="1"/>
        <v>92.233009708737868</v>
      </c>
      <c r="B45" s="87" t="s">
        <v>3382</v>
      </c>
      <c r="C45" s="754" t="s">
        <v>3409</v>
      </c>
      <c r="D45" s="563">
        <v>19000</v>
      </c>
      <c r="E45" s="573">
        <v>206</v>
      </c>
      <c r="F45" s="563">
        <f t="shared" si="2"/>
        <v>19000</v>
      </c>
      <c r="G45" s="87">
        <f t="shared" si="0"/>
        <v>0</v>
      </c>
      <c r="H45" s="689"/>
      <c r="I45" s="693"/>
      <c r="J45" s="692"/>
      <c r="K45" s="692"/>
    </row>
    <row r="46" spans="1:12" ht="15.75" hidden="1" customHeight="1">
      <c r="A46" s="728">
        <f t="shared" si="1"/>
        <v>87.962962962962962</v>
      </c>
      <c r="B46" s="87" t="s">
        <v>3382</v>
      </c>
      <c r="C46" s="754" t="s">
        <v>3410</v>
      </c>
      <c r="D46" s="563">
        <v>19000</v>
      </c>
      <c r="E46" s="573">
        <v>216</v>
      </c>
      <c r="F46" s="563">
        <f t="shared" si="2"/>
        <v>19000</v>
      </c>
      <c r="G46" s="87">
        <f t="shared" si="0"/>
        <v>0</v>
      </c>
      <c r="H46" s="689"/>
      <c r="I46" s="693"/>
      <c r="J46" s="692"/>
      <c r="K46" s="692"/>
    </row>
    <row r="47" spans="1:12" ht="15.75" hidden="1" customHeight="1">
      <c r="A47" s="728">
        <f t="shared" si="1"/>
        <v>88.105726872246692</v>
      </c>
      <c r="B47" s="87" t="s">
        <v>3382</v>
      </c>
      <c r="C47" s="754" t="s">
        <v>3411</v>
      </c>
      <c r="D47" s="563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hidden="1" customHeight="1">
      <c r="A48" s="728">
        <f t="shared" si="1"/>
        <v>88.235294117647058</v>
      </c>
      <c r="B48" s="87" t="s">
        <v>3382</v>
      </c>
      <c r="C48" s="754" t="s">
        <v>3412</v>
      </c>
      <c r="D48" s="563">
        <v>15000</v>
      </c>
      <c r="E48" s="573">
        <v>170</v>
      </c>
      <c r="F48" s="563">
        <f t="shared" si="2"/>
        <v>15000</v>
      </c>
      <c r="G48" s="87">
        <f t="shared" si="0"/>
        <v>0</v>
      </c>
      <c r="H48" s="689"/>
      <c r="I48" s="693"/>
      <c r="J48" s="692"/>
      <c r="K48" s="692"/>
    </row>
    <row r="49" spans="1:11" ht="15.75" hidden="1">
      <c r="A49" s="728">
        <f t="shared" si="1"/>
        <v>88.038277511961724</v>
      </c>
      <c r="B49" s="87" t="s">
        <v>3401</v>
      </c>
      <c r="C49" s="754" t="s">
        <v>3414</v>
      </c>
      <c r="D49" s="563">
        <v>18400</v>
      </c>
      <c r="E49" s="573">
        <v>209</v>
      </c>
      <c r="F49" s="563">
        <f t="shared" si="2"/>
        <v>18400</v>
      </c>
      <c r="G49" s="87">
        <f t="shared" si="0"/>
        <v>0</v>
      </c>
      <c r="H49" s="689"/>
      <c r="I49" s="693"/>
      <c r="J49" s="692"/>
      <c r="K49" s="692"/>
    </row>
    <row r="50" spans="1:11" ht="15.75" hidden="1">
      <c r="A50" s="728">
        <f t="shared" si="1"/>
        <v>88.235294117647058</v>
      </c>
      <c r="B50" s="87" t="s">
        <v>3401</v>
      </c>
      <c r="C50" s="754" t="s">
        <v>3415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hidden="1">
      <c r="A51" s="728">
        <f t="shared" si="1"/>
        <v>87.947882736156359</v>
      </c>
      <c r="B51" s="87" t="s">
        <v>3401</v>
      </c>
      <c r="C51" s="754" t="s">
        <v>3416</v>
      </c>
      <c r="D51" s="563">
        <v>27000</v>
      </c>
      <c r="E51" s="573">
        <v>307</v>
      </c>
      <c r="F51" s="563">
        <f t="shared" si="2"/>
        <v>27000</v>
      </c>
      <c r="G51" s="87">
        <f t="shared" si="0"/>
        <v>0</v>
      </c>
      <c r="H51" s="689"/>
      <c r="I51" s="693"/>
      <c r="J51" s="692"/>
      <c r="K51" s="692"/>
    </row>
    <row r="52" spans="1:11" ht="15.75" hidden="1">
      <c r="A52" s="728">
        <f t="shared" si="1"/>
        <v>87.912087912087912</v>
      </c>
      <c r="B52" s="87" t="s">
        <v>3401</v>
      </c>
      <c r="C52" s="754" t="s">
        <v>2190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hidden="1">
      <c r="A53" s="728">
        <f t="shared" si="1"/>
        <v>88.607594936708864</v>
      </c>
      <c r="B53" s="87" t="s">
        <v>3401</v>
      </c>
      <c r="C53" s="754" t="s">
        <v>3266</v>
      </c>
      <c r="D53" s="563">
        <v>7000</v>
      </c>
      <c r="E53" s="573">
        <v>79</v>
      </c>
      <c r="F53" s="563">
        <f t="shared" si="2"/>
        <v>7000</v>
      </c>
      <c r="G53" s="87">
        <f t="shared" si="0"/>
        <v>0</v>
      </c>
      <c r="H53" s="689"/>
      <c r="I53" s="693"/>
      <c r="J53" s="692"/>
      <c r="K53" s="692"/>
    </row>
    <row r="54" spans="1:11" ht="15.75" hidden="1">
      <c r="A54" s="728">
        <f t="shared" si="1"/>
        <v>88.967971530249116</v>
      </c>
      <c r="B54" s="87" t="s">
        <v>3401</v>
      </c>
      <c r="C54" s="754" t="s">
        <v>1956</v>
      </c>
      <c r="D54" s="563">
        <v>25000</v>
      </c>
      <c r="E54" s="573">
        <v>281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 hidden="1">
      <c r="A55" s="728">
        <f t="shared" si="1"/>
        <v>88.028169014084511</v>
      </c>
      <c r="B55" s="87" t="s">
        <v>3401</v>
      </c>
      <c r="C55" s="754" t="s">
        <v>3323</v>
      </c>
      <c r="D55" s="563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 hidden="1">
      <c r="A56" s="728">
        <f t="shared" si="1"/>
        <v>88.028169014084511</v>
      </c>
      <c r="B56" s="87" t="s">
        <v>3401</v>
      </c>
      <c r="C56" s="754" t="s">
        <v>3417</v>
      </c>
      <c r="D56" s="563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 hidden="1">
      <c r="A57" s="728">
        <f t="shared" si="1"/>
        <v>88.495575221238937</v>
      </c>
      <c r="B57" s="87" t="s">
        <v>3401</v>
      </c>
      <c r="C57" s="754" t="s">
        <v>3418</v>
      </c>
      <c r="D57" s="563">
        <v>10000</v>
      </c>
      <c r="E57" s="573">
        <v>113</v>
      </c>
      <c r="F57" s="563">
        <f t="shared" si="2"/>
        <v>10000</v>
      </c>
      <c r="G57" s="87">
        <f t="shared" si="0"/>
        <v>0</v>
      </c>
      <c r="H57" s="689"/>
      <c r="I57" s="693"/>
      <c r="J57" s="692"/>
      <c r="K57" s="692"/>
    </row>
    <row r="58" spans="1:11" ht="15" hidden="1">
      <c r="A58" s="728">
        <f t="shared" si="1"/>
        <v>88.495575221238937</v>
      </c>
      <c r="B58" s="87" t="s">
        <v>3401</v>
      </c>
      <c r="C58" s="754" t="s">
        <v>3419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hidden="1">
      <c r="A59" s="728">
        <f t="shared" si="1"/>
        <v>88.495575221238937</v>
      </c>
      <c r="B59" s="87" t="s">
        <v>3401</v>
      </c>
      <c r="C59" s="754" t="s">
        <v>3420</v>
      </c>
      <c r="D59" s="563">
        <v>10000</v>
      </c>
      <c r="E59" s="573">
        <v>113</v>
      </c>
      <c r="F59" s="563">
        <f t="shared" si="2"/>
        <v>10000</v>
      </c>
      <c r="G59" s="87">
        <f t="shared" si="0"/>
        <v>0</v>
      </c>
      <c r="H59" s="690"/>
      <c r="I59" s="693"/>
      <c r="J59" s="692"/>
      <c r="K59" s="692"/>
    </row>
    <row r="60" spans="1:11" ht="15" hidden="1">
      <c r="A60" s="728">
        <f t="shared" si="1"/>
        <v>88.028169014084511</v>
      </c>
      <c r="B60" s="87" t="s">
        <v>3401</v>
      </c>
      <c r="C60" s="754" t="s">
        <v>3421</v>
      </c>
      <c r="D60" s="563">
        <v>25000</v>
      </c>
      <c r="E60" s="573">
        <v>284</v>
      </c>
      <c r="F60" s="563">
        <f t="shared" si="2"/>
        <v>25000</v>
      </c>
      <c r="G60" s="87">
        <f t="shared" si="0"/>
        <v>0</v>
      </c>
      <c r="H60" s="690"/>
      <c r="I60" s="693"/>
      <c r="J60" s="692"/>
      <c r="K60" s="692"/>
    </row>
    <row r="61" spans="1:11" ht="15" hidden="1">
      <c r="A61" s="728">
        <f t="shared" si="1"/>
        <v>87.976539589442808</v>
      </c>
      <c r="B61" s="87" t="s">
        <v>3401</v>
      </c>
      <c r="C61" s="755" t="s">
        <v>3422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hidden="1">
      <c r="A62" s="728">
        <f t="shared" si="1"/>
        <v>87.804878048780495</v>
      </c>
      <c r="B62" s="87" t="s">
        <v>3401</v>
      </c>
      <c r="C62" s="754" t="s">
        <v>2406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 hidden="1">
      <c r="A63" s="728">
        <f t="shared" si="1"/>
        <v>88.495575221238937</v>
      </c>
      <c r="B63" s="87" t="s">
        <v>3401</v>
      </c>
      <c r="C63" s="754" t="s">
        <v>3443</v>
      </c>
      <c r="D63" s="563">
        <v>10000</v>
      </c>
      <c r="E63" s="573">
        <v>113</v>
      </c>
      <c r="F63" s="563">
        <f t="shared" si="2"/>
        <v>10000</v>
      </c>
      <c r="G63" s="87">
        <f t="shared" si="0"/>
        <v>0</v>
      </c>
      <c r="H63" s="690"/>
      <c r="I63" s="693"/>
      <c r="J63" s="692"/>
      <c r="K63" s="692"/>
    </row>
    <row r="64" spans="1:11" ht="15" hidden="1">
      <c r="A64" s="728">
        <f t="shared" si="1"/>
        <v>88</v>
      </c>
      <c r="B64" s="87" t="s">
        <v>3401</v>
      </c>
      <c r="C64" s="754" t="s">
        <v>3423</v>
      </c>
      <c r="D64" s="563">
        <v>22000</v>
      </c>
      <c r="E64" s="573">
        <v>250</v>
      </c>
      <c r="F64" s="563">
        <f t="shared" si="2"/>
        <v>22000</v>
      </c>
      <c r="G64" s="87">
        <f t="shared" si="0"/>
        <v>0</v>
      </c>
      <c r="H64" s="690"/>
      <c r="I64" s="693"/>
      <c r="J64" s="692"/>
      <c r="K64" s="692"/>
    </row>
    <row r="65" spans="1:11" ht="15" hidden="1">
      <c r="A65" s="728">
        <f t="shared" si="1"/>
        <v>87.804878048780495</v>
      </c>
      <c r="B65" s="87" t="s">
        <v>3401</v>
      </c>
      <c r="C65" s="754" t="s">
        <v>3424</v>
      </c>
      <c r="D65" s="563">
        <v>21600</v>
      </c>
      <c r="E65" s="573">
        <v>246</v>
      </c>
      <c r="F65" s="563">
        <f t="shared" si="2"/>
        <v>21600</v>
      </c>
      <c r="G65" s="87">
        <f t="shared" si="0"/>
        <v>0</v>
      </c>
      <c r="H65" s="690"/>
      <c r="I65" s="693"/>
      <c r="J65" s="692"/>
      <c r="K65" s="692"/>
    </row>
    <row r="66" spans="1:11" ht="15" hidden="1">
      <c r="A66" s="728">
        <f t="shared" si="1"/>
        <v>87.837837837837839</v>
      </c>
      <c r="B66" s="87" t="s">
        <v>3401</v>
      </c>
      <c r="C66" s="754" t="s">
        <v>3425</v>
      </c>
      <c r="D66" s="563">
        <v>26000</v>
      </c>
      <c r="E66" s="573">
        <v>296</v>
      </c>
      <c r="F66" s="563">
        <f t="shared" si="2"/>
        <v>26000</v>
      </c>
      <c r="G66" s="87">
        <f t="shared" si="0"/>
        <v>0</v>
      </c>
      <c r="H66" s="690"/>
      <c r="I66" s="693"/>
      <c r="J66" s="692"/>
      <c r="K66" s="692"/>
    </row>
    <row r="67" spans="1:11" ht="15" hidden="1">
      <c r="A67" s="728">
        <f t="shared" si="1"/>
        <v>98.214285714285708</v>
      </c>
      <c r="B67" s="87" t="s">
        <v>3426</v>
      </c>
      <c r="C67" s="754" t="s">
        <v>66</v>
      </c>
      <c r="D67" s="563">
        <v>110</v>
      </c>
      <c r="E67" s="573">
        <v>1.1200000000000001</v>
      </c>
      <c r="F67" s="563">
        <f t="shared" si="2"/>
        <v>110</v>
      </c>
      <c r="G67" s="87">
        <f t="shared" si="0"/>
        <v>0</v>
      </c>
      <c r="H67" s="690"/>
      <c r="I67" s="693"/>
      <c r="J67" s="692"/>
      <c r="K67" s="692"/>
    </row>
    <row r="68" spans="1:11" ht="15" hidden="1">
      <c r="A68" s="728">
        <f t="shared" si="1"/>
        <v>87.912087912087912</v>
      </c>
      <c r="B68" s="87" t="s">
        <v>3426</v>
      </c>
      <c r="C68" s="754" t="s">
        <v>30</v>
      </c>
      <c r="D68" s="563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 hidden="1">
      <c r="A69" s="728">
        <f t="shared" si="1"/>
        <v>92.651757188498408</v>
      </c>
      <c r="B69" s="87" t="s">
        <v>3426</v>
      </c>
      <c r="C69" s="754" t="s">
        <v>3427</v>
      </c>
      <c r="D69" s="563">
        <v>29000</v>
      </c>
      <c r="E69" s="573">
        <v>313</v>
      </c>
      <c r="F69" s="563">
        <f t="shared" si="2"/>
        <v>29000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hidden="1">
      <c r="A70" s="728">
        <f t="shared" ref="A70:A133" si="4">D70/E70</f>
        <v>88.028169014084511</v>
      </c>
      <c r="B70" s="87" t="s">
        <v>3426</v>
      </c>
      <c r="C70" s="754" t="s">
        <v>3428</v>
      </c>
      <c r="D70" s="563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hidden="1">
      <c r="A71" s="728">
        <f t="shared" si="4"/>
        <v>88.495575221238937</v>
      </c>
      <c r="B71" s="87" t="s">
        <v>3426</v>
      </c>
      <c r="C71" s="754" t="s">
        <v>3429</v>
      </c>
      <c r="D71" s="563">
        <v>10000</v>
      </c>
      <c r="E71" s="573">
        <v>113</v>
      </c>
      <c r="F71" s="563">
        <f t="shared" si="5"/>
        <v>10000</v>
      </c>
      <c r="G71" s="87">
        <f t="shared" si="3"/>
        <v>0</v>
      </c>
      <c r="H71" s="690"/>
      <c r="I71" s="693"/>
      <c r="J71" s="692"/>
      <c r="K71" s="692"/>
    </row>
    <row r="72" spans="1:11" ht="15" hidden="1">
      <c r="A72" s="728">
        <f t="shared" si="4"/>
        <v>88.105726872246692</v>
      </c>
      <c r="B72" s="87" t="s">
        <v>3426</v>
      </c>
      <c r="C72" s="754" t="s">
        <v>3430</v>
      </c>
      <c r="D72" s="563">
        <v>20000</v>
      </c>
      <c r="E72" s="573">
        <v>227</v>
      </c>
      <c r="F72" s="563">
        <f t="shared" si="5"/>
        <v>20000</v>
      </c>
      <c r="G72" s="87">
        <f t="shared" si="3"/>
        <v>0</v>
      </c>
      <c r="H72" s="690"/>
      <c r="I72" s="693"/>
      <c r="J72" s="692"/>
      <c r="K72" s="692"/>
    </row>
    <row r="73" spans="1:11" ht="15" hidden="1">
      <c r="A73" s="728">
        <f t="shared" si="4"/>
        <v>87.774294670846402</v>
      </c>
      <c r="B73" s="87" t="s">
        <v>3426</v>
      </c>
      <c r="C73" s="754" t="s">
        <v>3431</v>
      </c>
      <c r="D73" s="563">
        <v>28000</v>
      </c>
      <c r="E73" s="573">
        <v>319</v>
      </c>
      <c r="F73" s="563">
        <f t="shared" si="5"/>
        <v>28000</v>
      </c>
      <c r="G73" s="87">
        <f t="shared" si="3"/>
        <v>0</v>
      </c>
      <c r="H73" s="690"/>
      <c r="I73" s="693"/>
      <c r="J73" s="692"/>
      <c r="K73" s="692"/>
    </row>
    <row r="74" spans="1:11" ht="15" hidden="1">
      <c r="A74" s="728">
        <f t="shared" si="4"/>
        <v>87.786259541984734</v>
      </c>
      <c r="B74" s="87" t="s">
        <v>3426</v>
      </c>
      <c r="C74" s="754" t="s">
        <v>3311</v>
      </c>
      <c r="D74" s="563">
        <v>23000</v>
      </c>
      <c r="E74" s="573">
        <v>262</v>
      </c>
      <c r="F74" s="563">
        <f t="shared" si="5"/>
        <v>23000</v>
      </c>
      <c r="G74" s="87">
        <f t="shared" si="3"/>
        <v>0</v>
      </c>
      <c r="H74" s="690"/>
      <c r="I74" s="693"/>
      <c r="J74" s="692"/>
      <c r="K74" s="692"/>
    </row>
    <row r="75" spans="1:11" ht="15" hidden="1">
      <c r="A75" s="728">
        <f t="shared" si="4"/>
        <v>87.837837837837839</v>
      </c>
      <c r="B75" s="87" t="s">
        <v>3426</v>
      </c>
      <c r="C75" s="754" t="s">
        <v>3432</v>
      </c>
      <c r="D75" s="563">
        <v>13000</v>
      </c>
      <c r="E75" s="573">
        <v>148</v>
      </c>
      <c r="F75" s="563">
        <f t="shared" si="5"/>
        <v>13000</v>
      </c>
      <c r="G75" s="87">
        <f t="shared" si="3"/>
        <v>0</v>
      </c>
      <c r="H75" s="690"/>
      <c r="I75" s="693"/>
      <c r="J75" s="692"/>
      <c r="K75" s="692"/>
    </row>
    <row r="76" spans="1:11" ht="15" hidden="1">
      <c r="A76" s="728">
        <f t="shared" si="4"/>
        <v>88.028169014084511</v>
      </c>
      <c r="B76" s="87" t="s">
        <v>3426</v>
      </c>
      <c r="C76" s="754" t="s">
        <v>3433</v>
      </c>
      <c r="D76" s="563">
        <v>25000</v>
      </c>
      <c r="E76" s="573">
        <v>284</v>
      </c>
      <c r="F76" s="563">
        <f t="shared" si="5"/>
        <v>25000</v>
      </c>
      <c r="G76" s="87">
        <f t="shared" si="3"/>
        <v>0</v>
      </c>
      <c r="H76" s="690"/>
      <c r="I76" s="693"/>
      <c r="J76" s="692"/>
      <c r="K76" s="692"/>
    </row>
    <row r="77" spans="1:11" ht="15" hidden="1">
      <c r="A77" s="728">
        <f t="shared" si="4"/>
        <v>88.461538461538467</v>
      </c>
      <c r="B77" s="87" t="s">
        <v>3426</v>
      </c>
      <c r="C77" s="754" t="s">
        <v>3434</v>
      </c>
      <c r="D77" s="563">
        <v>23000</v>
      </c>
      <c r="E77" s="573">
        <v>260</v>
      </c>
      <c r="F77" s="563">
        <f t="shared" si="5"/>
        <v>23000</v>
      </c>
      <c r="G77" s="87">
        <f t="shared" si="3"/>
        <v>0</v>
      </c>
      <c r="H77" s="690"/>
      <c r="I77" s="693"/>
      <c r="J77" s="692"/>
      <c r="K77" s="692"/>
    </row>
    <row r="78" spans="1:11" ht="15" hidden="1">
      <c r="A78" s="728">
        <f t="shared" si="4"/>
        <v>88</v>
      </c>
      <c r="B78" s="87" t="s">
        <v>3426</v>
      </c>
      <c r="C78" s="754" t="s">
        <v>1724</v>
      </c>
      <c r="D78" s="563">
        <v>22000</v>
      </c>
      <c r="E78" s="573">
        <v>250</v>
      </c>
      <c r="F78" s="563">
        <f t="shared" si="5"/>
        <v>22000</v>
      </c>
      <c r="G78" s="87">
        <f t="shared" si="3"/>
        <v>0</v>
      </c>
      <c r="H78" s="690"/>
      <c r="I78" s="693"/>
      <c r="J78" s="692"/>
      <c r="K78" s="692"/>
    </row>
    <row r="79" spans="1:11" ht="15" hidden="1">
      <c r="A79" s="728">
        <f t="shared" si="4"/>
        <v>92.896174863387984</v>
      </c>
      <c r="B79" s="87" t="s">
        <v>3426</v>
      </c>
      <c r="C79" s="754" t="s">
        <v>3435</v>
      </c>
      <c r="D79" s="563">
        <v>34000</v>
      </c>
      <c r="E79" s="573">
        <v>366</v>
      </c>
      <c r="F79" s="563">
        <f t="shared" si="5"/>
        <v>34000</v>
      </c>
      <c r="G79" s="87">
        <f t="shared" si="3"/>
        <v>0</v>
      </c>
      <c r="H79" s="690"/>
      <c r="I79" s="693"/>
      <c r="J79" s="692"/>
      <c r="K79" s="692"/>
    </row>
    <row r="80" spans="1:11" ht="15" hidden="1">
      <c r="A80" s="728">
        <f t="shared" si="4"/>
        <v>88.235294117647058</v>
      </c>
      <c r="B80" s="87" t="s">
        <v>3426</v>
      </c>
      <c r="C80" s="754" t="s">
        <v>3436</v>
      </c>
      <c r="D80" s="563">
        <v>15000</v>
      </c>
      <c r="E80" s="573">
        <v>170</v>
      </c>
      <c r="F80" s="563">
        <f t="shared" si="5"/>
        <v>15000</v>
      </c>
      <c r="G80" s="87">
        <f t="shared" si="3"/>
        <v>0</v>
      </c>
      <c r="H80" s="690"/>
      <c r="I80" s="693"/>
      <c r="J80" s="692"/>
      <c r="K80" s="692"/>
    </row>
    <row r="81" spans="1:11" ht="15" hidden="1">
      <c r="A81" s="728">
        <f t="shared" si="4"/>
        <v>87.976539589442808</v>
      </c>
      <c r="B81" s="87" t="s">
        <v>3426</v>
      </c>
      <c r="C81" s="754" t="s">
        <v>3437</v>
      </c>
      <c r="D81" s="563">
        <v>30000</v>
      </c>
      <c r="E81" s="573">
        <v>341</v>
      </c>
      <c r="F81" s="563">
        <f t="shared" si="5"/>
        <v>30000</v>
      </c>
      <c r="G81" s="87">
        <f t="shared" si="3"/>
        <v>0</v>
      </c>
      <c r="H81" s="690"/>
      <c r="I81" s="693"/>
      <c r="J81" s="692"/>
      <c r="K81" s="692"/>
    </row>
    <row r="82" spans="1:11" ht="15" hidden="1">
      <c r="A82" s="728">
        <f t="shared" si="4"/>
        <v>87.976539589442808</v>
      </c>
      <c r="B82" s="87" t="s">
        <v>3426</v>
      </c>
      <c r="C82" s="756" t="s">
        <v>3438</v>
      </c>
      <c r="D82" s="563">
        <v>30000</v>
      </c>
      <c r="E82" s="573">
        <v>341</v>
      </c>
      <c r="F82" s="563">
        <f t="shared" si="5"/>
        <v>30000</v>
      </c>
      <c r="G82" s="87">
        <f t="shared" si="3"/>
        <v>0</v>
      </c>
      <c r="H82" s="690"/>
      <c r="I82" s="693"/>
      <c r="J82" s="692"/>
      <c r="K82" s="692"/>
    </row>
    <row r="83" spans="1:11" ht="15" hidden="1">
      <c r="A83" s="728">
        <f t="shared" si="4"/>
        <v>87.976539589442808</v>
      </c>
      <c r="B83" s="87" t="s">
        <v>3426</v>
      </c>
      <c r="C83" s="754" t="s">
        <v>1911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 hidden="1">
      <c r="A84" s="728">
        <f t="shared" si="4"/>
        <v>88</v>
      </c>
      <c r="B84" s="87" t="s">
        <v>3426</v>
      </c>
      <c r="C84" s="754" t="s">
        <v>3442</v>
      </c>
      <c r="D84" s="563">
        <v>22000</v>
      </c>
      <c r="E84" s="573">
        <v>250</v>
      </c>
      <c r="F84" s="563">
        <f t="shared" si="5"/>
        <v>22000</v>
      </c>
      <c r="G84" s="87">
        <f t="shared" si="3"/>
        <v>0</v>
      </c>
      <c r="H84" s="690"/>
      <c r="I84" s="693"/>
      <c r="J84" s="692"/>
      <c r="K84" s="692"/>
    </row>
    <row r="85" spans="1:11" ht="15" hidden="1">
      <c r="A85" s="728">
        <f t="shared" si="4"/>
        <v>88.105726872246692</v>
      </c>
      <c r="B85" s="87" t="s">
        <v>3426</v>
      </c>
      <c r="C85" s="754" t="s">
        <v>3439</v>
      </c>
      <c r="D85" s="563">
        <v>20000</v>
      </c>
      <c r="E85" s="573">
        <v>227</v>
      </c>
      <c r="F85" s="563">
        <f t="shared" si="5"/>
        <v>20000</v>
      </c>
      <c r="G85" s="87">
        <f t="shared" si="3"/>
        <v>0</v>
      </c>
      <c r="H85" s="690"/>
      <c r="I85" s="693"/>
      <c r="J85" s="692"/>
      <c r="K85" s="692"/>
    </row>
    <row r="86" spans="1:11" ht="15" hidden="1">
      <c r="A86" s="728">
        <f t="shared" si="4"/>
        <v>88.028169014084511</v>
      </c>
      <c r="B86" s="87" t="s">
        <v>3426</v>
      </c>
      <c r="C86" s="754" t="s">
        <v>2389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hidden="1">
      <c r="A87" s="728">
        <f t="shared" si="4"/>
        <v>87.774294670846402</v>
      </c>
      <c r="B87" s="87" t="s">
        <v>3426</v>
      </c>
      <c r="C87" s="754" t="s">
        <v>3440</v>
      </c>
      <c r="D87" s="563">
        <v>28000</v>
      </c>
      <c r="E87" s="573">
        <v>319</v>
      </c>
      <c r="F87" s="563">
        <f t="shared" si="5"/>
        <v>28000</v>
      </c>
      <c r="G87" s="87">
        <f t="shared" si="3"/>
        <v>0</v>
      </c>
      <c r="H87" s="690"/>
      <c r="I87" s="693"/>
      <c r="J87" s="692"/>
      <c r="K87" s="692"/>
    </row>
    <row r="88" spans="1:11" ht="15" hidden="1">
      <c r="A88" s="728">
        <f t="shared" si="4"/>
        <v>87.804878048780495</v>
      </c>
      <c r="B88" s="87" t="s">
        <v>3426</v>
      </c>
      <c r="C88" s="754" t="s">
        <v>3441</v>
      </c>
      <c r="D88" s="563">
        <v>18000</v>
      </c>
      <c r="E88" s="573">
        <v>205</v>
      </c>
      <c r="F88" s="563">
        <f t="shared" si="5"/>
        <v>18000</v>
      </c>
      <c r="G88" s="87">
        <f t="shared" si="3"/>
        <v>0</v>
      </c>
      <c r="H88" s="690"/>
      <c r="I88" s="693"/>
      <c r="J88" s="692"/>
      <c r="K88" s="692"/>
    </row>
    <row r="89" spans="1:11" ht="15" hidden="1">
      <c r="A89" s="728">
        <f t="shared" si="4"/>
        <v>87.774294670846402</v>
      </c>
      <c r="B89" s="87" t="s">
        <v>3413</v>
      </c>
      <c r="C89" s="754" t="s">
        <v>3071</v>
      </c>
      <c r="D89" s="563">
        <v>28000</v>
      </c>
      <c r="E89" s="573">
        <v>319</v>
      </c>
      <c r="F89" s="563">
        <f t="shared" si="5"/>
        <v>28000</v>
      </c>
      <c r="G89" s="87">
        <f t="shared" si="3"/>
        <v>0</v>
      </c>
      <c r="H89" s="690"/>
      <c r="I89" s="693"/>
      <c r="J89" s="692"/>
      <c r="K89" s="692"/>
    </row>
    <row r="90" spans="1:11" ht="15" hidden="1">
      <c r="A90" s="728">
        <f t="shared" si="4"/>
        <v>87.774294670846402</v>
      </c>
      <c r="B90" s="87" t="s">
        <v>3413</v>
      </c>
      <c r="C90" s="754" t="s">
        <v>3068</v>
      </c>
      <c r="D90" s="563">
        <v>28000</v>
      </c>
      <c r="E90" s="573">
        <v>319</v>
      </c>
      <c r="F90" s="563">
        <f t="shared" si="5"/>
        <v>28000</v>
      </c>
      <c r="G90" s="87">
        <f t="shared" si="3"/>
        <v>0</v>
      </c>
      <c r="H90" s="690"/>
      <c r="I90" s="693"/>
      <c r="J90" s="692"/>
      <c r="K90" s="692"/>
    </row>
    <row r="91" spans="1:11" ht="15" hidden="1">
      <c r="A91" s="728">
        <f t="shared" si="4"/>
        <v>88.105726872246692</v>
      </c>
      <c r="B91" s="87" t="s">
        <v>3413</v>
      </c>
      <c r="C91" s="754" t="s">
        <v>3329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 hidden="1">
      <c r="A92" s="728">
        <f t="shared" si="4"/>
        <v>88.235294117647058</v>
      </c>
      <c r="B92" s="87" t="s">
        <v>3413</v>
      </c>
      <c r="C92" s="754" t="s">
        <v>3451</v>
      </c>
      <c r="D92" s="563">
        <v>15000</v>
      </c>
      <c r="E92" s="573">
        <v>170</v>
      </c>
      <c r="F92" s="563">
        <f t="shared" si="5"/>
        <v>15000</v>
      </c>
      <c r="G92" s="87">
        <f t="shared" si="3"/>
        <v>0</v>
      </c>
      <c r="H92" s="690"/>
      <c r="I92" s="693"/>
      <c r="J92" s="692"/>
      <c r="K92" s="692"/>
    </row>
    <row r="93" spans="1:11" ht="15" hidden="1">
      <c r="A93" s="728">
        <f t="shared" si="4"/>
        <v>93.16770186335404</v>
      </c>
      <c r="B93" s="87" t="s">
        <v>3413</v>
      </c>
      <c r="C93" s="740" t="s">
        <v>3452</v>
      </c>
      <c r="D93" s="87">
        <v>30000</v>
      </c>
      <c r="E93" s="87">
        <v>322</v>
      </c>
      <c r="F93" s="563">
        <f t="shared" si="5"/>
        <v>30000</v>
      </c>
      <c r="G93" s="87">
        <f t="shared" si="3"/>
        <v>0</v>
      </c>
      <c r="H93" s="690"/>
      <c r="I93" s="693"/>
      <c r="J93" s="692"/>
      <c r="K93" s="692"/>
    </row>
    <row r="94" spans="1:11" ht="15" hidden="1">
      <c r="A94" s="728">
        <f t="shared" si="4"/>
        <v>87.912087912087912</v>
      </c>
      <c r="B94" s="87" t="s">
        <v>3413</v>
      </c>
      <c r="C94" s="740" t="s">
        <v>30</v>
      </c>
      <c r="D94" s="87">
        <v>8000</v>
      </c>
      <c r="E94" s="87">
        <v>91</v>
      </c>
      <c r="F94" s="563">
        <f t="shared" si="5"/>
        <v>8000</v>
      </c>
      <c r="G94" s="87">
        <f t="shared" si="3"/>
        <v>0</v>
      </c>
      <c r="H94" s="690"/>
      <c r="I94" s="693"/>
      <c r="J94" s="692"/>
      <c r="K94" s="692"/>
    </row>
    <row r="95" spans="1:11" ht="15" hidden="1">
      <c r="A95" s="728">
        <f t="shared" si="4"/>
        <v>87.976539589442808</v>
      </c>
      <c r="B95" s="87" t="s">
        <v>3413</v>
      </c>
      <c r="C95" s="740" t="s">
        <v>3314</v>
      </c>
      <c r="D95" s="87">
        <v>30000</v>
      </c>
      <c r="E95" s="87">
        <v>341</v>
      </c>
      <c r="F95" s="563">
        <f t="shared" si="5"/>
        <v>30000</v>
      </c>
      <c r="G95" s="87">
        <f t="shared" si="3"/>
        <v>0</v>
      </c>
      <c r="H95" s="690"/>
      <c r="I95" s="693"/>
      <c r="J95" s="692"/>
      <c r="K95" s="692"/>
    </row>
    <row r="96" spans="1:11" ht="15" hidden="1">
      <c r="A96" s="728">
        <f t="shared" si="4"/>
        <v>88.235294117647058</v>
      </c>
      <c r="B96" s="87" t="s">
        <v>3413</v>
      </c>
      <c r="C96" s="740" t="s">
        <v>3345</v>
      </c>
      <c r="D96" s="87">
        <v>15000</v>
      </c>
      <c r="E96" s="87">
        <v>170</v>
      </c>
      <c r="F96" s="563">
        <f t="shared" si="5"/>
        <v>15000</v>
      </c>
      <c r="G96" s="87">
        <f t="shared" si="3"/>
        <v>0</v>
      </c>
      <c r="H96" s="690"/>
      <c r="I96" s="693"/>
      <c r="J96" s="692"/>
      <c r="K96" s="692"/>
    </row>
    <row r="97" spans="1:11" ht="15" hidden="1">
      <c r="A97" s="728">
        <f t="shared" si="4"/>
        <v>88.235294117647058</v>
      </c>
      <c r="B97" s="87" t="s">
        <v>3413</v>
      </c>
      <c r="C97" s="740" t="s">
        <v>3347</v>
      </c>
      <c r="D97" s="87">
        <v>15000</v>
      </c>
      <c r="E97" s="87">
        <v>170</v>
      </c>
      <c r="F97" s="563">
        <f t="shared" si="5"/>
        <v>15000</v>
      </c>
      <c r="G97" s="87">
        <f t="shared" si="3"/>
        <v>0</v>
      </c>
      <c r="H97" s="690"/>
      <c r="I97" s="693"/>
      <c r="J97" s="692"/>
      <c r="K97" s="692"/>
    </row>
    <row r="98" spans="1:11" ht="15" hidden="1">
      <c r="A98" s="728">
        <f t="shared" si="4"/>
        <v>87.976539589442808</v>
      </c>
      <c r="B98" s="87" t="s">
        <v>3413</v>
      </c>
      <c r="C98" s="740" t="s">
        <v>3444</v>
      </c>
      <c r="D98" s="87">
        <v>30000</v>
      </c>
      <c r="E98" s="87">
        <v>341</v>
      </c>
      <c r="F98" s="563">
        <f t="shared" si="5"/>
        <v>30000</v>
      </c>
      <c r="G98" s="87">
        <f t="shared" si="3"/>
        <v>0</v>
      </c>
      <c r="H98" s="690"/>
      <c r="I98" s="693"/>
      <c r="J98" s="692"/>
      <c r="K98" s="692"/>
    </row>
    <row r="99" spans="1:11" ht="15" hidden="1">
      <c r="A99" s="728">
        <f t="shared" si="4"/>
        <v>89.473684210526315</v>
      </c>
      <c r="B99" s="87" t="s">
        <v>3413</v>
      </c>
      <c r="C99" s="740" t="s">
        <v>3310</v>
      </c>
      <c r="D99" s="87">
        <v>34000</v>
      </c>
      <c r="E99" s="87">
        <v>380</v>
      </c>
      <c r="F99" s="563">
        <f t="shared" si="5"/>
        <v>34000</v>
      </c>
      <c r="G99" s="87">
        <f>D99-F99</f>
        <v>0</v>
      </c>
      <c r="H99" s="690"/>
      <c r="I99" s="693"/>
      <c r="J99" s="692"/>
      <c r="K99" s="692"/>
    </row>
    <row r="100" spans="1:11" ht="15" hidden="1">
      <c r="A100" s="728">
        <f t="shared" si="4"/>
        <v>88.495575221238937</v>
      </c>
      <c r="B100" s="87" t="s">
        <v>3413</v>
      </c>
      <c r="C100" s="740" t="s">
        <v>3445</v>
      </c>
      <c r="D100" s="87">
        <v>10000</v>
      </c>
      <c r="E100" s="87">
        <v>113</v>
      </c>
      <c r="F100" s="563">
        <f t="shared" si="5"/>
        <v>10000</v>
      </c>
      <c r="G100" s="87">
        <f t="shared" si="3"/>
        <v>0</v>
      </c>
      <c r="H100" s="690"/>
      <c r="I100" s="693"/>
      <c r="J100" s="692"/>
      <c r="K100" s="692"/>
    </row>
    <row r="101" spans="1:11" ht="15" hidden="1">
      <c r="A101" s="728">
        <f t="shared" si="4"/>
        <v>88.105726872246692</v>
      </c>
      <c r="B101" s="87" t="s">
        <v>3413</v>
      </c>
      <c r="C101" s="740" t="s">
        <v>3446</v>
      </c>
      <c r="D101" s="87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 hidden="1">
      <c r="A102" s="728">
        <f t="shared" si="4"/>
        <v>88.105726872246692</v>
      </c>
      <c r="B102" s="87" t="s">
        <v>3413</v>
      </c>
      <c r="C102" s="740" t="s">
        <v>3447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 hidden="1">
      <c r="A103" s="728">
        <f t="shared" si="4"/>
        <v>88.028169014084511</v>
      </c>
      <c r="B103" s="87" t="s">
        <v>3413</v>
      </c>
      <c r="C103" s="740" t="s">
        <v>3448</v>
      </c>
      <c r="D103" s="87">
        <v>25000</v>
      </c>
      <c r="E103" s="87">
        <v>284</v>
      </c>
      <c r="F103" s="563">
        <f t="shared" si="5"/>
        <v>25000</v>
      </c>
      <c r="G103" s="87">
        <f t="shared" si="3"/>
        <v>0</v>
      </c>
      <c r="H103" s="690"/>
      <c r="I103" s="693"/>
      <c r="J103" s="692"/>
      <c r="K103" s="692"/>
    </row>
    <row r="104" spans="1:11" ht="15" hidden="1">
      <c r="A104" s="728">
        <f t="shared" si="4"/>
        <v>87.855297157622743</v>
      </c>
      <c r="B104" s="87" t="s">
        <v>3413</v>
      </c>
      <c r="C104" s="740" t="s">
        <v>3449</v>
      </c>
      <c r="D104" s="87">
        <v>34000</v>
      </c>
      <c r="E104" s="87">
        <v>387</v>
      </c>
      <c r="F104" s="563">
        <f t="shared" si="5"/>
        <v>34000</v>
      </c>
      <c r="G104" s="87">
        <f t="shared" si="3"/>
        <v>0</v>
      </c>
      <c r="H104" s="690"/>
      <c r="I104" s="693"/>
      <c r="J104" s="692"/>
      <c r="K104" s="692"/>
    </row>
    <row r="105" spans="1:11" ht="15" hidden="1">
      <c r="A105" s="728">
        <f t="shared" si="4"/>
        <v>91.891891891891888</v>
      </c>
      <c r="B105" s="87" t="s">
        <v>3450</v>
      </c>
      <c r="C105" s="740" t="s">
        <v>3454</v>
      </c>
      <c r="D105" s="87">
        <v>17000</v>
      </c>
      <c r="E105" s="87">
        <v>185</v>
      </c>
      <c r="F105" s="563">
        <f t="shared" si="5"/>
        <v>17000</v>
      </c>
      <c r="G105" s="87">
        <f t="shared" si="3"/>
        <v>0</v>
      </c>
      <c r="H105" s="690"/>
      <c r="I105" s="693"/>
      <c r="J105" s="692"/>
      <c r="K105" s="692"/>
    </row>
    <row r="106" spans="1:11" ht="15" hidden="1">
      <c r="A106" s="728">
        <f t="shared" si="4"/>
        <v>88.082901554404145</v>
      </c>
      <c r="B106" s="87" t="s">
        <v>3450</v>
      </c>
      <c r="C106" s="740">
        <v>5252</v>
      </c>
      <c r="D106" s="87">
        <v>17000</v>
      </c>
      <c r="E106" s="87">
        <v>193</v>
      </c>
      <c r="F106" s="563">
        <f t="shared" si="5"/>
        <v>17000</v>
      </c>
      <c r="G106" s="87">
        <f t="shared" si="3"/>
        <v>0</v>
      </c>
      <c r="H106" s="690"/>
      <c r="I106" s="693"/>
      <c r="J106" s="692"/>
      <c r="K106" s="692"/>
    </row>
    <row r="107" spans="1:11" ht="15" hidden="1">
      <c r="A107" s="728">
        <f t="shared" si="4"/>
        <v>96.15384615384616</v>
      </c>
      <c r="B107" s="87" t="s">
        <v>3450</v>
      </c>
      <c r="C107" s="740" t="s">
        <v>3117</v>
      </c>
      <c r="D107" s="87">
        <v>5000</v>
      </c>
      <c r="E107" s="87">
        <v>52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hidden="1">
      <c r="A108" s="728">
        <f t="shared" si="4"/>
        <v>87.804878048780495</v>
      </c>
      <c r="B108" s="87" t="s">
        <v>3450</v>
      </c>
      <c r="C108" s="740">
        <v>9777</v>
      </c>
      <c r="D108" s="87">
        <v>18000</v>
      </c>
      <c r="E108" s="87">
        <v>205</v>
      </c>
      <c r="F108" s="563">
        <f t="shared" si="5"/>
        <v>18000</v>
      </c>
      <c r="G108" s="87">
        <f t="shared" si="3"/>
        <v>0</v>
      </c>
      <c r="H108" s="690"/>
      <c r="I108" s="693"/>
      <c r="J108" s="692"/>
      <c r="K108" s="692"/>
    </row>
    <row r="109" spans="1:11" ht="15" hidden="1">
      <c r="A109" s="728">
        <f t="shared" si="4"/>
        <v>91.911764705882348</v>
      </c>
      <c r="B109" s="87" t="s">
        <v>3450</v>
      </c>
      <c r="C109" s="740" t="s">
        <v>3455</v>
      </c>
      <c r="D109" s="87">
        <v>25000</v>
      </c>
      <c r="E109" s="87">
        <v>272</v>
      </c>
      <c r="F109" s="563">
        <f t="shared" si="5"/>
        <v>25000</v>
      </c>
      <c r="G109" s="87">
        <f t="shared" si="3"/>
        <v>0</v>
      </c>
      <c r="H109" s="690"/>
      <c r="I109" s="693"/>
      <c r="J109" s="692"/>
      <c r="K109" s="692"/>
    </row>
    <row r="110" spans="1:11" ht="15" hidden="1">
      <c r="A110" s="728">
        <f t="shared" si="4"/>
        <v>88.495575221238937</v>
      </c>
      <c r="B110" s="87" t="s">
        <v>3450</v>
      </c>
      <c r="C110" s="740" t="s">
        <v>3456</v>
      </c>
      <c r="D110" s="87">
        <v>10000</v>
      </c>
      <c r="E110" s="87">
        <v>113</v>
      </c>
      <c r="F110" s="563">
        <f t="shared" si="5"/>
        <v>10000</v>
      </c>
      <c r="G110" s="87">
        <f t="shared" si="3"/>
        <v>0</v>
      </c>
      <c r="H110" s="690"/>
      <c r="I110" s="693"/>
      <c r="J110" s="692"/>
      <c r="K110" s="692"/>
    </row>
    <row r="111" spans="1:11" ht="15" hidden="1">
      <c r="A111" s="728">
        <f t="shared" si="4"/>
        <v>90.909090909090907</v>
      </c>
      <c r="B111" s="87" t="s">
        <v>3450</v>
      </c>
      <c r="C111" s="740" t="s">
        <v>3457</v>
      </c>
      <c r="D111" s="87">
        <v>27000</v>
      </c>
      <c r="E111" s="87">
        <v>297</v>
      </c>
      <c r="F111" s="563">
        <f t="shared" si="5"/>
        <v>27000</v>
      </c>
      <c r="G111" s="87">
        <f t="shared" si="3"/>
        <v>0</v>
      </c>
      <c r="H111" s="690"/>
      <c r="I111" s="693"/>
      <c r="J111" s="692"/>
      <c r="K111" s="692"/>
    </row>
    <row r="112" spans="1:11" ht="15" hidden="1">
      <c r="A112" s="728">
        <f t="shared" si="4"/>
        <v>88.235294117647058</v>
      </c>
      <c r="B112" s="87" t="s">
        <v>3450</v>
      </c>
      <c r="C112" s="740" t="s">
        <v>2547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hidden="1">
      <c r="A113" s="728">
        <f t="shared" si="4"/>
        <v>88.235294117647058</v>
      </c>
      <c r="B113" s="87" t="s">
        <v>3450</v>
      </c>
      <c r="C113" s="740" t="s">
        <v>2133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hidden="1">
      <c r="A114" s="728">
        <f t="shared" si="4"/>
        <v>90.909090909090907</v>
      </c>
      <c r="B114" s="87" t="s">
        <v>3450</v>
      </c>
      <c r="C114" s="757" t="s">
        <v>30</v>
      </c>
      <c r="D114" s="87">
        <v>2000</v>
      </c>
      <c r="E114" s="87">
        <v>22</v>
      </c>
      <c r="F114" s="563">
        <f t="shared" si="5"/>
        <v>2000</v>
      </c>
      <c r="G114" s="87">
        <f t="shared" si="3"/>
        <v>0</v>
      </c>
      <c r="H114" s="690"/>
      <c r="I114" s="693"/>
      <c r="J114" s="692"/>
      <c r="K114" s="692"/>
    </row>
    <row r="115" spans="1:11" ht="15" hidden="1">
      <c r="A115" s="728">
        <f t="shared" si="4"/>
        <v>87.818696883852695</v>
      </c>
      <c r="B115" s="87" t="s">
        <v>3450</v>
      </c>
      <c r="C115" s="740" t="s">
        <v>3458</v>
      </c>
      <c r="D115" s="87">
        <v>31000</v>
      </c>
      <c r="E115" s="87">
        <v>353</v>
      </c>
      <c r="F115" s="563">
        <f t="shared" si="5"/>
        <v>31000</v>
      </c>
      <c r="G115" s="87">
        <f t="shared" si="3"/>
        <v>0</v>
      </c>
      <c r="H115" s="690"/>
      <c r="I115" s="693"/>
      <c r="J115" s="692"/>
      <c r="K115" s="692"/>
    </row>
    <row r="116" spans="1:11" ht="15" hidden="1">
      <c r="A116" s="728">
        <f t="shared" si="4"/>
        <v>87.88598574821853</v>
      </c>
      <c r="B116" s="87" t="s">
        <v>3450</v>
      </c>
      <c r="C116" s="740" t="s">
        <v>3459</v>
      </c>
      <c r="D116" s="87">
        <v>37000</v>
      </c>
      <c r="E116" s="87">
        <v>421</v>
      </c>
      <c r="F116" s="563">
        <f t="shared" si="5"/>
        <v>37000</v>
      </c>
      <c r="G116" s="87">
        <f t="shared" si="3"/>
        <v>0</v>
      </c>
      <c r="H116" s="690"/>
      <c r="I116" s="693"/>
      <c r="J116" s="692"/>
      <c r="K116" s="692"/>
    </row>
    <row r="117" spans="1:11" ht="15" hidden="1">
      <c r="A117" s="728">
        <f t="shared" si="4"/>
        <v>87.878787878787875</v>
      </c>
      <c r="B117" s="87" t="s">
        <v>3450</v>
      </c>
      <c r="C117" s="740" t="s">
        <v>3460</v>
      </c>
      <c r="D117" s="87">
        <v>29000</v>
      </c>
      <c r="E117" s="87">
        <v>330</v>
      </c>
      <c r="F117" s="563">
        <f t="shared" si="5"/>
        <v>29000</v>
      </c>
      <c r="G117" s="87">
        <f t="shared" si="3"/>
        <v>0</v>
      </c>
      <c r="H117" s="690"/>
      <c r="I117" s="693"/>
      <c r="J117" s="692"/>
      <c r="K117" s="692"/>
    </row>
    <row r="118" spans="1:11" ht="15" hidden="1">
      <c r="A118" s="728">
        <f t="shared" si="4"/>
        <v>88</v>
      </c>
      <c r="B118" s="87" t="s">
        <v>3450</v>
      </c>
      <c r="C118" s="740" t="s">
        <v>3491</v>
      </c>
      <c r="D118" s="87">
        <v>22000</v>
      </c>
      <c r="E118" s="87">
        <v>250</v>
      </c>
      <c r="F118" s="563">
        <f t="shared" si="5"/>
        <v>22000</v>
      </c>
      <c r="G118" s="87">
        <f t="shared" si="3"/>
        <v>0</v>
      </c>
      <c r="H118" s="690"/>
      <c r="I118" s="693"/>
      <c r="J118" s="692"/>
      <c r="K118" s="692"/>
    </row>
    <row r="119" spans="1:11" ht="15" hidden="1">
      <c r="A119" s="728">
        <f t="shared" si="4"/>
        <v>88.028169014084511</v>
      </c>
      <c r="B119" s="87" t="s">
        <v>3450</v>
      </c>
      <c r="C119" s="740" t="s">
        <v>3461</v>
      </c>
      <c r="D119" s="87">
        <v>25000</v>
      </c>
      <c r="E119" s="87">
        <v>284</v>
      </c>
      <c r="F119" s="563">
        <f t="shared" si="5"/>
        <v>25000</v>
      </c>
      <c r="G119" s="87">
        <f t="shared" si="3"/>
        <v>0</v>
      </c>
      <c r="H119" s="690"/>
      <c r="I119" s="693"/>
      <c r="J119" s="692"/>
      <c r="K119" s="692"/>
    </row>
    <row r="120" spans="1:11" ht="15" hidden="1">
      <c r="A120" s="728">
        <f t="shared" si="4"/>
        <v>88.495575221238937</v>
      </c>
      <c r="B120" s="87" t="s">
        <v>3450</v>
      </c>
      <c r="C120" s="740" t="s">
        <v>3462</v>
      </c>
      <c r="D120" s="87">
        <v>10000</v>
      </c>
      <c r="E120" s="87">
        <v>113</v>
      </c>
      <c r="F120" s="563">
        <f t="shared" si="5"/>
        <v>10000</v>
      </c>
      <c r="G120" s="87">
        <f t="shared" si="3"/>
        <v>0</v>
      </c>
      <c r="H120" s="690"/>
      <c r="I120" s="693"/>
      <c r="J120" s="692"/>
      <c r="K120" s="692"/>
    </row>
    <row r="121" spans="1:11" ht="15" hidden="1">
      <c r="A121" s="728">
        <f t="shared" si="4"/>
        <v>88.235294117647058</v>
      </c>
      <c r="B121" s="87" t="s">
        <v>3450</v>
      </c>
      <c r="C121" s="740" t="s">
        <v>2546</v>
      </c>
      <c r="D121" s="87">
        <v>15000</v>
      </c>
      <c r="E121" s="87">
        <v>170</v>
      </c>
      <c r="F121" s="563">
        <f t="shared" si="5"/>
        <v>15000</v>
      </c>
      <c r="G121" s="87">
        <f t="shared" si="3"/>
        <v>0</v>
      </c>
      <c r="H121" s="690"/>
      <c r="I121" s="693"/>
      <c r="J121" s="692"/>
      <c r="K121" s="692"/>
    </row>
    <row r="122" spans="1:11" ht="15" hidden="1">
      <c r="A122" s="728">
        <f t="shared" si="4"/>
        <v>88.235294117647058</v>
      </c>
      <c r="B122" s="87" t="s">
        <v>3450</v>
      </c>
      <c r="C122" s="740" t="s">
        <v>3463</v>
      </c>
      <c r="D122" s="87">
        <v>15000</v>
      </c>
      <c r="E122" s="87">
        <v>170</v>
      </c>
      <c r="F122" s="563">
        <f t="shared" si="5"/>
        <v>15000</v>
      </c>
      <c r="G122" s="87">
        <f t="shared" si="3"/>
        <v>0</v>
      </c>
      <c r="H122" s="690"/>
      <c r="I122" s="693"/>
      <c r="J122" s="692"/>
      <c r="K122" s="692"/>
    </row>
    <row r="123" spans="1:11" ht="15" hidden="1">
      <c r="A123" s="728">
        <f t="shared" si="4"/>
        <v>88.050314465408803</v>
      </c>
      <c r="B123" s="87" t="s">
        <v>3450</v>
      </c>
      <c r="C123" s="740" t="s">
        <v>2713</v>
      </c>
      <c r="D123" s="87">
        <v>14000</v>
      </c>
      <c r="E123" s="87">
        <v>159</v>
      </c>
      <c r="F123" s="563">
        <f t="shared" si="5"/>
        <v>14000</v>
      </c>
      <c r="G123" s="87">
        <f t="shared" si="3"/>
        <v>0</v>
      </c>
      <c r="H123" s="690"/>
      <c r="I123" s="693"/>
      <c r="J123" s="692"/>
      <c r="K123" s="692"/>
    </row>
    <row r="124" spans="1:11" ht="15" hidden="1">
      <c r="A124" s="728">
        <f t="shared" si="4"/>
        <v>88.235294117647058</v>
      </c>
      <c r="B124" s="87" t="s">
        <v>3450</v>
      </c>
      <c r="C124" s="740" t="s">
        <v>2113</v>
      </c>
      <c r="D124" s="87">
        <v>15000</v>
      </c>
      <c r="E124" s="87">
        <v>170</v>
      </c>
      <c r="F124" s="563">
        <f t="shared" si="5"/>
        <v>15000</v>
      </c>
      <c r="G124" s="87">
        <f t="shared" si="3"/>
        <v>0</v>
      </c>
      <c r="H124" s="690"/>
      <c r="I124" s="693"/>
      <c r="J124" s="692"/>
      <c r="K124" s="692"/>
    </row>
    <row r="125" spans="1:11" ht="15" hidden="1">
      <c r="A125" s="728">
        <f t="shared" si="4"/>
        <v>88.082901554404145</v>
      </c>
      <c r="B125" s="87" t="s">
        <v>3450</v>
      </c>
      <c r="C125" s="740" t="s">
        <v>3464</v>
      </c>
      <c r="D125" s="87">
        <v>17000</v>
      </c>
      <c r="E125" s="573">
        <v>193</v>
      </c>
      <c r="F125" s="563">
        <f t="shared" si="5"/>
        <v>17000</v>
      </c>
      <c r="G125" s="87">
        <f t="shared" si="3"/>
        <v>0</v>
      </c>
      <c r="H125" s="690"/>
      <c r="I125" s="693"/>
      <c r="J125" s="692"/>
      <c r="K125" s="692"/>
    </row>
    <row r="126" spans="1:11" ht="15" hidden="1">
      <c r="A126" s="728">
        <f t="shared" si="4"/>
        <v>88.888888888888886</v>
      </c>
      <c r="B126" s="87" t="s">
        <v>3450</v>
      </c>
      <c r="C126" s="740" t="s">
        <v>3465</v>
      </c>
      <c r="D126" s="87">
        <v>20000</v>
      </c>
      <c r="E126" s="573">
        <v>225</v>
      </c>
      <c r="F126" s="563">
        <f t="shared" si="5"/>
        <v>20000</v>
      </c>
      <c r="G126" s="87">
        <f t="shared" si="3"/>
        <v>0</v>
      </c>
      <c r="H126" s="690"/>
      <c r="I126" s="693"/>
      <c r="J126" s="692"/>
      <c r="K126" s="692"/>
    </row>
    <row r="127" spans="1:11" ht="15" hidden="1">
      <c r="A127" s="728">
        <f t="shared" si="4"/>
        <v>87.804878048780495</v>
      </c>
      <c r="B127" s="87" t="s">
        <v>3450</v>
      </c>
      <c r="C127" s="740" t="s">
        <v>3466</v>
      </c>
      <c r="D127" s="87">
        <v>18000</v>
      </c>
      <c r="E127" s="573">
        <v>205</v>
      </c>
      <c r="F127" s="563">
        <f t="shared" si="5"/>
        <v>18000</v>
      </c>
      <c r="G127" s="87">
        <f t="shared" si="3"/>
        <v>0</v>
      </c>
      <c r="H127" s="690"/>
      <c r="I127" s="693"/>
      <c r="J127" s="692"/>
      <c r="K127" s="692"/>
    </row>
    <row r="128" spans="1:11" ht="15" hidden="1">
      <c r="A128" s="728">
        <f t="shared" si="4"/>
        <v>88</v>
      </c>
      <c r="B128" s="87" t="s">
        <v>3450</v>
      </c>
      <c r="C128" s="740" t="s">
        <v>3284</v>
      </c>
      <c r="D128" s="87">
        <v>22000</v>
      </c>
      <c r="E128" s="573">
        <v>250</v>
      </c>
      <c r="F128" s="563">
        <f t="shared" si="5"/>
        <v>22000</v>
      </c>
      <c r="G128" s="87">
        <f t="shared" si="3"/>
        <v>0</v>
      </c>
      <c r="H128" s="690"/>
      <c r="I128" s="693"/>
      <c r="J128" s="692"/>
      <c r="K128" s="692"/>
    </row>
    <row r="129" spans="1:11" ht="15" hidden="1">
      <c r="A129" s="728">
        <f t="shared" si="4"/>
        <v>97.859327217125383</v>
      </c>
      <c r="B129" s="87" t="s">
        <v>3450</v>
      </c>
      <c r="C129" s="740" t="s">
        <v>3467</v>
      </c>
      <c r="D129" s="87">
        <v>32000</v>
      </c>
      <c r="E129" s="573">
        <v>327</v>
      </c>
      <c r="F129" s="563">
        <f t="shared" si="5"/>
        <v>32000</v>
      </c>
      <c r="G129" s="87">
        <f t="shared" si="3"/>
        <v>0</v>
      </c>
      <c r="H129" s="690"/>
      <c r="I129" s="693"/>
      <c r="J129" s="692"/>
      <c r="K129" s="692"/>
    </row>
    <row r="130" spans="1:11" ht="15" hidden="1">
      <c r="A130" s="728">
        <f t="shared" si="4"/>
        <v>87.976539589442808</v>
      </c>
      <c r="B130" s="87" t="s">
        <v>3450</v>
      </c>
      <c r="C130" s="740" t="s">
        <v>3468</v>
      </c>
      <c r="D130" s="87">
        <v>30000</v>
      </c>
      <c r="E130" s="573">
        <v>341</v>
      </c>
      <c r="F130" s="563">
        <f t="shared" si="5"/>
        <v>30000</v>
      </c>
      <c r="G130" s="87">
        <f t="shared" si="3"/>
        <v>0</v>
      </c>
      <c r="H130" s="690"/>
      <c r="I130" s="693"/>
      <c r="J130" s="692"/>
      <c r="K130" s="692"/>
    </row>
    <row r="131" spans="1:11" ht="15" hidden="1">
      <c r="A131" s="728">
        <f t="shared" si="4"/>
        <v>88.235294117647058</v>
      </c>
      <c r="B131" s="87" t="s">
        <v>3450</v>
      </c>
      <c r="C131" s="740" t="s">
        <v>3469</v>
      </c>
      <c r="D131" s="87">
        <v>15000</v>
      </c>
      <c r="E131" s="573">
        <v>170</v>
      </c>
      <c r="F131" s="563">
        <f t="shared" si="5"/>
        <v>15000</v>
      </c>
      <c r="G131" s="87">
        <f t="shared" si="3"/>
        <v>0</v>
      </c>
      <c r="H131" s="690"/>
      <c r="I131" s="693"/>
      <c r="J131" s="692"/>
      <c r="K131" s="692"/>
    </row>
    <row r="132" spans="1:11" ht="15" hidden="1">
      <c r="A132" s="728">
        <f t="shared" si="4"/>
        <v>90</v>
      </c>
      <c r="B132" s="87" t="s">
        <v>3450</v>
      </c>
      <c r="C132" s="740" t="s">
        <v>2147</v>
      </c>
      <c r="D132" s="87">
        <v>27000</v>
      </c>
      <c r="E132" s="573">
        <v>300</v>
      </c>
      <c r="F132" s="563">
        <f t="shared" si="5"/>
        <v>27000</v>
      </c>
      <c r="G132" s="87">
        <f t="shared" si="3"/>
        <v>0</v>
      </c>
      <c r="H132" s="690"/>
      <c r="I132" s="693"/>
      <c r="J132" s="692"/>
      <c r="K132" s="692"/>
    </row>
    <row r="133" spans="1:11" ht="15" hidden="1">
      <c r="A133" s="728">
        <f t="shared" si="4"/>
        <v>88.028169014084511</v>
      </c>
      <c r="B133" s="87" t="s">
        <v>3450</v>
      </c>
      <c r="C133" s="740" t="s">
        <v>3470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hidden="1">
      <c r="A134" s="728">
        <f t="shared" ref="A134:A197" si="6">D134/E134</f>
        <v>87.947882736156359</v>
      </c>
      <c r="B134" s="87" t="s">
        <v>3450</v>
      </c>
      <c r="C134" s="740" t="s">
        <v>3471</v>
      </c>
      <c r="D134" s="87">
        <v>27000</v>
      </c>
      <c r="E134" s="573">
        <v>307</v>
      </c>
      <c r="F134" s="563">
        <f t="shared" ref="F134:F197" si="7">D134</f>
        <v>27000</v>
      </c>
      <c r="G134" s="87">
        <f t="shared" si="3"/>
        <v>0</v>
      </c>
      <c r="H134" s="690"/>
      <c r="I134" s="693"/>
      <c r="J134" s="692"/>
      <c r="K134" s="692"/>
    </row>
    <row r="135" spans="1:11" ht="15" hidden="1">
      <c r="A135" s="728">
        <f t="shared" si="6"/>
        <v>88.495575221238937</v>
      </c>
      <c r="B135" s="87" t="s">
        <v>3450</v>
      </c>
      <c r="C135" s="740" t="s">
        <v>3472</v>
      </c>
      <c r="D135" s="87">
        <v>10000</v>
      </c>
      <c r="E135" s="573">
        <v>113</v>
      </c>
      <c r="F135" s="563">
        <f>D135</f>
        <v>10000</v>
      </c>
      <c r="G135" s="87">
        <f t="shared" ref="G135:G391" si="8">D135-F135</f>
        <v>0</v>
      </c>
      <c r="H135" s="690"/>
      <c r="I135" s="693"/>
      <c r="J135" s="692"/>
      <c r="K135" s="692"/>
    </row>
    <row r="136" spans="1:11" ht="15" hidden="1">
      <c r="A136" s="728">
        <f t="shared" si="6"/>
        <v>88.105726872246692</v>
      </c>
      <c r="B136" s="87" t="s">
        <v>3450</v>
      </c>
      <c r="C136" s="740" t="s">
        <v>2340</v>
      </c>
      <c r="D136" s="87">
        <v>20000</v>
      </c>
      <c r="E136" s="573">
        <v>227</v>
      </c>
      <c r="F136" s="563">
        <f t="shared" si="7"/>
        <v>20000</v>
      </c>
      <c r="G136" s="87">
        <f t="shared" si="8"/>
        <v>0</v>
      </c>
      <c r="H136" s="690"/>
      <c r="I136" s="693"/>
      <c r="J136" s="692"/>
      <c r="K136" s="692"/>
    </row>
    <row r="137" spans="1:11" ht="15" hidden="1">
      <c r="A137" s="728">
        <f t="shared" si="6"/>
        <v>87.912087912087912</v>
      </c>
      <c r="B137" s="87" t="s">
        <v>3450</v>
      </c>
      <c r="C137" s="740" t="s">
        <v>30</v>
      </c>
      <c r="D137" s="87">
        <v>8000</v>
      </c>
      <c r="E137" s="573">
        <v>91</v>
      </c>
      <c r="F137" s="563">
        <f t="shared" si="7"/>
        <v>8000</v>
      </c>
      <c r="G137" s="87">
        <f t="shared" si="8"/>
        <v>0</v>
      </c>
      <c r="H137" s="690"/>
      <c r="I137" s="693"/>
      <c r="J137" s="692"/>
      <c r="K137" s="692"/>
    </row>
    <row r="138" spans="1:11" ht="15" hidden="1">
      <c r="A138" s="728">
        <f t="shared" si="6"/>
        <v>87.947882736156359</v>
      </c>
      <c r="B138" s="87" t="s">
        <v>3450</v>
      </c>
      <c r="C138" s="740" t="s">
        <v>3473</v>
      </c>
      <c r="D138" s="87">
        <v>27000</v>
      </c>
      <c r="E138" s="573">
        <v>307</v>
      </c>
      <c r="F138" s="563">
        <f t="shared" si="7"/>
        <v>27000</v>
      </c>
      <c r="G138" s="87">
        <f t="shared" si="8"/>
        <v>0</v>
      </c>
      <c r="H138" s="690"/>
      <c r="I138" s="693"/>
      <c r="J138" s="692"/>
      <c r="K138" s="692"/>
    </row>
    <row r="139" spans="1:11" ht="15" hidden="1">
      <c r="A139" s="728">
        <f t="shared" si="6"/>
        <v>91.269841269841265</v>
      </c>
      <c r="B139" s="87" t="s">
        <v>3450</v>
      </c>
      <c r="C139" s="740" t="s">
        <v>3474</v>
      </c>
      <c r="D139" s="87">
        <v>23000</v>
      </c>
      <c r="E139" s="573">
        <v>252</v>
      </c>
      <c r="F139" s="563">
        <f t="shared" si="7"/>
        <v>23000</v>
      </c>
      <c r="G139" s="87">
        <f t="shared" si="8"/>
        <v>0</v>
      </c>
      <c r="H139" s="690"/>
      <c r="I139" s="693"/>
      <c r="J139" s="692"/>
      <c r="K139" s="692"/>
    </row>
    <row r="140" spans="1:11" ht="15" hidden="1">
      <c r="A140" s="728">
        <f t="shared" si="6"/>
        <v>92.592592592592595</v>
      </c>
      <c r="B140" s="87" t="s">
        <v>3450</v>
      </c>
      <c r="C140" s="740" t="s">
        <v>3475</v>
      </c>
      <c r="D140" s="87">
        <v>10000</v>
      </c>
      <c r="E140" s="573">
        <v>108</v>
      </c>
      <c r="F140" s="563">
        <f t="shared" si="7"/>
        <v>10000</v>
      </c>
      <c r="G140" s="87">
        <f t="shared" si="8"/>
        <v>0</v>
      </c>
      <c r="H140" s="690"/>
      <c r="I140" s="693"/>
      <c r="J140" s="692"/>
      <c r="K140" s="692"/>
    </row>
    <row r="141" spans="1:11" ht="15" hidden="1">
      <c r="A141" s="728">
        <f t="shared" si="6"/>
        <v>92.592592592592595</v>
      </c>
      <c r="B141" s="87" t="s">
        <v>3450</v>
      </c>
      <c r="C141" s="740" t="s">
        <v>3476</v>
      </c>
      <c r="D141" s="87">
        <v>10000</v>
      </c>
      <c r="E141" s="573">
        <v>108</v>
      </c>
      <c r="F141" s="563">
        <f t="shared" si="7"/>
        <v>10000</v>
      </c>
      <c r="G141" s="87">
        <f t="shared" si="8"/>
        <v>0</v>
      </c>
      <c r="H141" s="690"/>
      <c r="I141" s="693"/>
      <c r="J141" s="692"/>
      <c r="K141" s="692"/>
    </row>
    <row r="142" spans="1:11" ht="15" hidden="1">
      <c r="A142" s="728">
        <f t="shared" si="6"/>
        <v>94.339622641509436</v>
      </c>
      <c r="B142" s="87" t="s">
        <v>3453</v>
      </c>
      <c r="C142" s="740" t="s">
        <v>66</v>
      </c>
      <c r="D142" s="87">
        <v>150</v>
      </c>
      <c r="E142" s="573">
        <v>1.59</v>
      </c>
      <c r="F142" s="563">
        <f t="shared" si="7"/>
        <v>150</v>
      </c>
      <c r="G142" s="87">
        <f t="shared" si="8"/>
        <v>0</v>
      </c>
      <c r="H142" s="690"/>
      <c r="I142" s="693"/>
      <c r="J142" s="692"/>
      <c r="K142" s="692"/>
    </row>
    <row r="143" spans="1:11" ht="15" hidden="1">
      <c r="A143" s="728">
        <f t="shared" si="6"/>
        <v>88.105726872246692</v>
      </c>
      <c r="B143" s="87" t="s">
        <v>3453</v>
      </c>
      <c r="C143" s="740" t="s">
        <v>2543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</row>
    <row r="144" spans="1:11" ht="15" hidden="1">
      <c r="A144" s="728">
        <f t="shared" si="6"/>
        <v>88.105726872246692</v>
      </c>
      <c r="B144" s="87" t="s">
        <v>3453</v>
      </c>
      <c r="C144" s="740" t="s">
        <v>3479</v>
      </c>
      <c r="D144" s="87">
        <v>20000</v>
      </c>
      <c r="E144" s="573">
        <v>227</v>
      </c>
      <c r="F144" s="563">
        <f t="shared" si="7"/>
        <v>20000</v>
      </c>
      <c r="G144" s="87">
        <f t="shared" si="8"/>
        <v>0</v>
      </c>
      <c r="H144" s="690"/>
      <c r="I144" s="693"/>
      <c r="J144" s="692"/>
      <c r="K144" s="692"/>
    </row>
    <row r="145" spans="1:11" ht="15" hidden="1">
      <c r="A145" s="728">
        <f t="shared" si="6"/>
        <v>88.495575221238937</v>
      </c>
      <c r="B145" s="87" t="s">
        <v>3453</v>
      </c>
      <c r="C145" s="740" t="s">
        <v>3480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hidden="1">
      <c r="A146" s="728">
        <f t="shared" si="6"/>
        <v>91.954022988505741</v>
      </c>
      <c r="B146" s="87" t="s">
        <v>3453</v>
      </c>
      <c r="C146" s="740" t="s">
        <v>3481</v>
      </c>
      <c r="D146" s="87">
        <v>16000</v>
      </c>
      <c r="E146" s="573">
        <v>174</v>
      </c>
      <c r="F146" s="563">
        <f t="shared" si="7"/>
        <v>16000</v>
      </c>
      <c r="G146" s="87">
        <f t="shared" si="8"/>
        <v>0</v>
      </c>
      <c r="H146" s="690"/>
      <c r="I146" s="693"/>
      <c r="J146" s="692"/>
      <c r="K146" s="692"/>
    </row>
    <row r="147" spans="1:11" ht="15" hidden="1">
      <c r="A147" s="728">
        <f t="shared" si="6"/>
        <v>88.235294117647058</v>
      </c>
      <c r="B147" s="87" t="s">
        <v>3453</v>
      </c>
      <c r="C147" s="740" t="s">
        <v>3180</v>
      </c>
      <c r="D147" s="87">
        <v>15000</v>
      </c>
      <c r="E147" s="573">
        <v>170</v>
      </c>
      <c r="F147" s="563">
        <f t="shared" si="7"/>
        <v>15000</v>
      </c>
      <c r="G147" s="87">
        <f t="shared" si="8"/>
        <v>0</v>
      </c>
      <c r="H147" s="690"/>
      <c r="I147" s="693"/>
      <c r="J147" s="692"/>
      <c r="K147" s="692"/>
    </row>
    <row r="148" spans="1:11" ht="15" hidden="1">
      <c r="A148" s="728">
        <f t="shared" si="6"/>
        <v>88.888888888888886</v>
      </c>
      <c r="B148" s="87" t="s">
        <v>3453</v>
      </c>
      <c r="C148" s="740" t="s">
        <v>1926</v>
      </c>
      <c r="D148" s="87">
        <v>16000</v>
      </c>
      <c r="E148" s="573">
        <v>180</v>
      </c>
      <c r="F148" s="563">
        <f t="shared" si="7"/>
        <v>16000</v>
      </c>
      <c r="G148" s="87">
        <f t="shared" si="8"/>
        <v>0</v>
      </c>
      <c r="H148" s="690"/>
      <c r="I148" s="693"/>
      <c r="J148" s="692"/>
      <c r="K148" s="692"/>
    </row>
    <row r="149" spans="1:11" ht="15" hidden="1">
      <c r="A149" s="728">
        <f t="shared" si="6"/>
        <v>87.804878048780495</v>
      </c>
      <c r="B149" s="87" t="s">
        <v>3453</v>
      </c>
      <c r="C149" s="740" t="s">
        <v>1855</v>
      </c>
      <c r="D149" s="87">
        <v>18000</v>
      </c>
      <c r="E149" s="573">
        <v>205</v>
      </c>
      <c r="F149" s="563">
        <f t="shared" si="7"/>
        <v>18000</v>
      </c>
      <c r="G149" s="87">
        <f t="shared" si="8"/>
        <v>0</v>
      </c>
      <c r="H149" s="690"/>
      <c r="I149" s="693"/>
      <c r="J149" s="692"/>
      <c r="K149" s="692"/>
    </row>
    <row r="150" spans="1:11" ht="15" hidden="1">
      <c r="A150" s="728">
        <f t="shared" si="6"/>
        <v>87.86610878661088</v>
      </c>
      <c r="B150" s="87" t="s">
        <v>3453</v>
      </c>
      <c r="C150" s="740" t="s">
        <v>2145</v>
      </c>
      <c r="D150" s="87">
        <v>21000</v>
      </c>
      <c r="E150" s="573">
        <v>239</v>
      </c>
      <c r="F150" s="563">
        <f t="shared" si="7"/>
        <v>21000</v>
      </c>
      <c r="G150" s="87">
        <f t="shared" si="8"/>
        <v>0</v>
      </c>
      <c r="H150" s="690"/>
      <c r="I150" s="693"/>
      <c r="J150" s="692"/>
      <c r="K150" s="692"/>
    </row>
    <row r="151" spans="1:11" ht="15" hidden="1">
      <c r="A151" s="728">
        <f t="shared" si="6"/>
        <v>88.028169014084511</v>
      </c>
      <c r="B151" s="87" t="s">
        <v>3453</v>
      </c>
      <c r="C151" s="740" t="s">
        <v>3482</v>
      </c>
      <c r="D151" s="87">
        <v>25000</v>
      </c>
      <c r="E151" s="573">
        <v>284</v>
      </c>
      <c r="F151" s="563">
        <f t="shared" si="7"/>
        <v>25000</v>
      </c>
      <c r="G151" s="87">
        <f t="shared" si="8"/>
        <v>0</v>
      </c>
      <c r="H151" s="690"/>
      <c r="I151" s="693"/>
      <c r="J151" s="692"/>
      <c r="K151" s="692"/>
    </row>
    <row r="152" spans="1:11" ht="15" hidden="1">
      <c r="A152" s="728">
        <f t="shared" si="6"/>
        <v>88.105726872246692</v>
      </c>
      <c r="B152" s="87" t="s">
        <v>3453</v>
      </c>
      <c r="C152" s="740" t="s">
        <v>2359</v>
      </c>
      <c r="D152" s="87">
        <v>20000</v>
      </c>
      <c r="E152" s="573">
        <v>227</v>
      </c>
      <c r="F152" s="563">
        <f t="shared" si="7"/>
        <v>20000</v>
      </c>
      <c r="G152" s="87">
        <f t="shared" si="8"/>
        <v>0</v>
      </c>
      <c r="H152" s="690"/>
      <c r="I152" s="693"/>
      <c r="J152" s="692"/>
      <c r="K152" s="692"/>
    </row>
    <row r="153" spans="1:11" ht="15" hidden="1">
      <c r="A153" s="728">
        <f t="shared" si="6"/>
        <v>88.028169014084511</v>
      </c>
      <c r="B153" s="87" t="s">
        <v>3453</v>
      </c>
      <c r="C153" s="740" t="s">
        <v>3089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 hidden="1">
      <c r="A154" s="728">
        <f t="shared" si="6"/>
        <v>87.912087912087912</v>
      </c>
      <c r="B154" s="87" t="s">
        <v>3453</v>
      </c>
      <c r="C154" s="740" t="s">
        <v>3483</v>
      </c>
      <c r="D154" s="87">
        <v>24000</v>
      </c>
      <c r="E154" s="573">
        <v>273</v>
      </c>
      <c r="F154" s="563">
        <f t="shared" si="7"/>
        <v>24000</v>
      </c>
      <c r="G154" s="87">
        <f t="shared" si="8"/>
        <v>0</v>
      </c>
      <c r="H154" s="690"/>
      <c r="I154" s="693"/>
      <c r="J154" s="692"/>
      <c r="K154" s="692"/>
    </row>
    <row r="155" spans="1:11" ht="15" hidden="1">
      <c r="A155" s="728">
        <f t="shared" si="6"/>
        <v>88.105726872246692</v>
      </c>
      <c r="B155" s="87" t="s">
        <v>3453</v>
      </c>
      <c r="C155" s="740" t="s">
        <v>3484</v>
      </c>
      <c r="D155" s="87">
        <v>20000</v>
      </c>
      <c r="E155" s="573">
        <v>227</v>
      </c>
      <c r="F155" s="563">
        <f t="shared" si="7"/>
        <v>20000</v>
      </c>
      <c r="G155" s="87">
        <f t="shared" si="8"/>
        <v>0</v>
      </c>
      <c r="H155" s="690"/>
      <c r="I155" s="693"/>
      <c r="J155" s="692"/>
      <c r="K155" s="692"/>
    </row>
    <row r="156" spans="1:11" ht="15" hidden="1">
      <c r="A156" s="728">
        <f t="shared" si="6"/>
        <v>88.235294117647058</v>
      </c>
      <c r="B156" s="87" t="s">
        <v>3453</v>
      </c>
      <c r="C156" s="740" t="s">
        <v>30</v>
      </c>
      <c r="D156" s="87">
        <v>9000</v>
      </c>
      <c r="E156" s="573">
        <v>102</v>
      </c>
      <c r="F156" s="563">
        <f t="shared" si="7"/>
        <v>9000</v>
      </c>
      <c r="G156" s="87">
        <f t="shared" si="8"/>
        <v>0</v>
      </c>
      <c r="H156" s="690"/>
      <c r="I156" s="693"/>
      <c r="J156" s="692"/>
      <c r="K156" s="692"/>
    </row>
    <row r="157" spans="1:11" ht="15" hidden="1">
      <c r="A157" s="728">
        <f t="shared" si="6"/>
        <v>88.028169014084511</v>
      </c>
      <c r="B157" s="87" t="s">
        <v>3453</v>
      </c>
      <c r="C157" s="740" t="s">
        <v>3485</v>
      </c>
      <c r="D157" s="87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 hidden="1">
      <c r="A158" s="728">
        <f t="shared" si="6"/>
        <v>87.912087912087912</v>
      </c>
      <c r="B158" s="87" t="s">
        <v>3453</v>
      </c>
      <c r="C158" s="740" t="s">
        <v>3486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</row>
    <row r="159" spans="1:11" ht="15" hidden="1">
      <c r="A159" s="728">
        <f t="shared" si="6"/>
        <v>87.947882736156359</v>
      </c>
      <c r="B159" s="87" t="s">
        <v>3453</v>
      </c>
      <c r="C159" s="740" t="s">
        <v>3487</v>
      </c>
      <c r="D159" s="87">
        <v>27000</v>
      </c>
      <c r="E159" s="573">
        <v>307</v>
      </c>
      <c r="F159" s="563">
        <f t="shared" si="7"/>
        <v>27000</v>
      </c>
      <c r="G159" s="87">
        <f t="shared" si="8"/>
        <v>0</v>
      </c>
      <c r="H159" s="690"/>
      <c r="I159" s="693"/>
      <c r="J159" s="692"/>
      <c r="K159" s="692"/>
    </row>
    <row r="160" spans="1:11" ht="15" hidden="1">
      <c r="A160" s="728">
        <f t="shared" si="6"/>
        <v>88.028169014084511</v>
      </c>
      <c r="B160" s="87" t="s">
        <v>3453</v>
      </c>
      <c r="C160" s="740" t="s">
        <v>3488</v>
      </c>
      <c r="D160" s="87">
        <v>25000</v>
      </c>
      <c r="E160" s="573">
        <v>284</v>
      </c>
      <c r="F160" s="563">
        <f t="shared" si="7"/>
        <v>25000</v>
      </c>
      <c r="G160" s="87">
        <f t="shared" si="8"/>
        <v>0</v>
      </c>
      <c r="H160" s="690"/>
      <c r="I160" s="693"/>
      <c r="J160" s="692"/>
      <c r="K160" s="692"/>
    </row>
    <row r="161" spans="1:11" ht="15" hidden="1">
      <c r="A161" s="728">
        <f t="shared" si="6"/>
        <v>88.105726872246692</v>
      </c>
      <c r="B161" s="87" t="s">
        <v>3453</v>
      </c>
      <c r="C161" s="740" t="s">
        <v>3492</v>
      </c>
      <c r="D161" s="87">
        <v>20000</v>
      </c>
      <c r="E161" s="573">
        <v>227</v>
      </c>
      <c r="F161" s="563">
        <f t="shared" si="7"/>
        <v>20000</v>
      </c>
      <c r="G161" s="87">
        <f t="shared" si="8"/>
        <v>0</v>
      </c>
      <c r="H161" s="690"/>
      <c r="I161" s="693"/>
      <c r="J161" s="692"/>
      <c r="K161" s="692"/>
    </row>
    <row r="162" spans="1:11" ht="15" hidden="1">
      <c r="A162" s="728">
        <f t="shared" si="6"/>
        <v>87.947882736156359</v>
      </c>
      <c r="B162" s="87" t="s">
        <v>3453</v>
      </c>
      <c r="C162" s="740" t="s">
        <v>2422</v>
      </c>
      <c r="D162" s="87">
        <v>27000</v>
      </c>
      <c r="E162" s="573">
        <v>307</v>
      </c>
      <c r="F162" s="563">
        <f t="shared" si="7"/>
        <v>27000</v>
      </c>
      <c r="G162" s="87">
        <f t="shared" si="8"/>
        <v>0</v>
      </c>
      <c r="H162" s="690"/>
      <c r="I162" s="693"/>
      <c r="J162" s="692"/>
      <c r="K162" s="692"/>
    </row>
    <row r="163" spans="1:11" ht="15" hidden="1">
      <c r="A163" s="728">
        <f t="shared" si="6"/>
        <v>88.105726872246692</v>
      </c>
      <c r="B163" s="87" t="s">
        <v>3453</v>
      </c>
      <c r="C163" s="740" t="s">
        <v>3489</v>
      </c>
      <c r="D163" s="87">
        <v>20000</v>
      </c>
      <c r="E163" s="573">
        <v>227</v>
      </c>
      <c r="F163" s="563">
        <f t="shared" si="7"/>
        <v>20000</v>
      </c>
      <c r="G163" s="87">
        <f t="shared" si="8"/>
        <v>0</v>
      </c>
      <c r="H163" s="690"/>
      <c r="I163" s="693"/>
      <c r="J163" s="692"/>
      <c r="K163" s="692"/>
    </row>
    <row r="164" spans="1:11" ht="15" hidden="1">
      <c r="A164" s="728">
        <f t="shared" si="6"/>
        <v>87.976539589442808</v>
      </c>
      <c r="B164" s="87" t="s">
        <v>3453</v>
      </c>
      <c r="C164" s="740" t="s">
        <v>3490</v>
      </c>
      <c r="D164" s="87">
        <v>30000</v>
      </c>
      <c r="E164" s="573">
        <v>341</v>
      </c>
      <c r="F164" s="563">
        <f t="shared" si="7"/>
        <v>30000</v>
      </c>
      <c r="G164" s="87">
        <f t="shared" si="8"/>
        <v>0</v>
      </c>
      <c r="H164" s="690"/>
      <c r="I164" s="693"/>
      <c r="J164" s="692"/>
      <c r="K164" s="692"/>
    </row>
    <row r="165" spans="1:11" ht="15" hidden="1">
      <c r="A165" s="728">
        <f t="shared" si="6"/>
        <v>87.976539589442808</v>
      </c>
      <c r="B165" s="87" t="s">
        <v>3477</v>
      </c>
      <c r="C165" s="740" t="s">
        <v>3494</v>
      </c>
      <c r="D165" s="87">
        <v>30000</v>
      </c>
      <c r="E165" s="573">
        <v>341</v>
      </c>
      <c r="F165" s="563">
        <f t="shared" si="7"/>
        <v>30000</v>
      </c>
      <c r="G165" s="87">
        <f t="shared" si="8"/>
        <v>0</v>
      </c>
      <c r="H165" s="690"/>
      <c r="I165" s="693"/>
      <c r="J165" s="692"/>
      <c r="K165" s="692"/>
    </row>
    <row r="166" spans="1:11" ht="15" hidden="1">
      <c r="A166" s="728">
        <f t="shared" si="6"/>
        <v>92.592592592592595</v>
      </c>
      <c r="B166" s="87" t="s">
        <v>3477</v>
      </c>
      <c r="C166" s="740" t="s">
        <v>3495</v>
      </c>
      <c r="D166" s="87">
        <v>10000</v>
      </c>
      <c r="E166" s="573">
        <v>108</v>
      </c>
      <c r="F166" s="563">
        <f t="shared" si="7"/>
        <v>10000</v>
      </c>
      <c r="G166" s="87">
        <f t="shared" si="8"/>
        <v>0</v>
      </c>
      <c r="H166" s="690"/>
      <c r="I166" s="693"/>
      <c r="J166" s="692"/>
      <c r="K166" s="692"/>
    </row>
    <row r="167" spans="1:11" ht="15" hidden="1">
      <c r="A167" s="728">
        <f t="shared" si="6"/>
        <v>92.592592592592595</v>
      </c>
      <c r="B167" s="87" t="s">
        <v>3477</v>
      </c>
      <c r="C167" s="740" t="s">
        <v>3496</v>
      </c>
      <c r="D167" s="87">
        <v>10000</v>
      </c>
      <c r="E167" s="573">
        <v>108</v>
      </c>
      <c r="F167" s="563">
        <f t="shared" si="7"/>
        <v>10000</v>
      </c>
      <c r="G167" s="87">
        <f t="shared" si="8"/>
        <v>0</v>
      </c>
      <c r="H167" s="690"/>
      <c r="I167" s="693"/>
      <c r="J167" s="692"/>
      <c r="K167" s="692"/>
    </row>
    <row r="168" spans="1:11" ht="15" hidden="1">
      <c r="A168" s="728">
        <f t="shared" si="6"/>
        <v>87.837837837837839</v>
      </c>
      <c r="B168" s="87" t="s">
        <v>3477</v>
      </c>
      <c r="C168" s="740" t="s">
        <v>2984</v>
      </c>
      <c r="D168" s="87">
        <v>26000</v>
      </c>
      <c r="E168" s="573">
        <v>296</v>
      </c>
      <c r="F168" s="563">
        <f t="shared" si="7"/>
        <v>26000</v>
      </c>
      <c r="G168" s="87">
        <f t="shared" si="8"/>
        <v>0</v>
      </c>
      <c r="H168" s="690"/>
      <c r="I168" s="693"/>
      <c r="J168" s="692"/>
      <c r="K168" s="692"/>
    </row>
    <row r="169" spans="1:11" ht="15" hidden="1">
      <c r="A169" s="728">
        <f t="shared" si="6"/>
        <v>92.592592592592595</v>
      </c>
      <c r="B169" s="87" t="s">
        <v>3477</v>
      </c>
      <c r="C169" s="740" t="s">
        <v>3497</v>
      </c>
      <c r="D169" s="87">
        <v>20000</v>
      </c>
      <c r="E169" s="573">
        <v>216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 hidden="1">
      <c r="A170" s="728">
        <f t="shared" si="6"/>
        <v>88.235294117647058</v>
      </c>
      <c r="B170" s="87" t="s">
        <v>3477</v>
      </c>
      <c r="C170" s="754" t="s">
        <v>1852</v>
      </c>
      <c r="D170" s="563">
        <v>12000</v>
      </c>
      <c r="E170" s="573">
        <v>136</v>
      </c>
      <c r="F170" s="563">
        <f t="shared" si="7"/>
        <v>12000</v>
      </c>
      <c r="G170" s="87">
        <f t="shared" si="8"/>
        <v>0</v>
      </c>
      <c r="H170" s="690"/>
      <c r="I170" s="693"/>
      <c r="J170" s="692"/>
      <c r="K170" s="692"/>
    </row>
    <row r="171" spans="1:11" ht="15" hidden="1">
      <c r="A171" s="728">
        <f t="shared" si="6"/>
        <v>88.105726872246692</v>
      </c>
      <c r="B171" s="87" t="s">
        <v>3477</v>
      </c>
      <c r="C171" s="754" t="s">
        <v>1972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</row>
    <row r="172" spans="1:11" ht="15" hidden="1">
      <c r="A172" s="728">
        <f t="shared" si="6"/>
        <v>88.235294117647058</v>
      </c>
      <c r="B172" s="87" t="s">
        <v>3477</v>
      </c>
      <c r="C172" s="754" t="s">
        <v>2500</v>
      </c>
      <c r="D172" s="563">
        <v>15000</v>
      </c>
      <c r="E172" s="573">
        <v>170</v>
      </c>
      <c r="F172" s="563">
        <f t="shared" si="7"/>
        <v>15000</v>
      </c>
      <c r="G172" s="87">
        <f t="shared" si="8"/>
        <v>0</v>
      </c>
      <c r="H172" s="690"/>
      <c r="I172" s="693"/>
      <c r="J172" s="692"/>
      <c r="K172" s="692"/>
    </row>
    <row r="173" spans="1:11" ht="15" hidden="1">
      <c r="A173" s="728">
        <f t="shared" si="6"/>
        <v>88.105726872246692</v>
      </c>
      <c r="B173" s="87" t="s">
        <v>3477</v>
      </c>
      <c r="C173" s="754" t="s">
        <v>3498</v>
      </c>
      <c r="D173" s="563">
        <v>20000</v>
      </c>
      <c r="E173" s="573">
        <v>227</v>
      </c>
      <c r="F173" s="563">
        <f t="shared" si="7"/>
        <v>20000</v>
      </c>
      <c r="G173" s="87">
        <f t="shared" si="8"/>
        <v>0</v>
      </c>
      <c r="H173" s="690"/>
      <c r="I173" s="693"/>
      <c r="J173" s="692"/>
      <c r="K173" s="692"/>
    </row>
    <row r="174" spans="1:11" ht="15" hidden="1">
      <c r="A174" s="728">
        <f t="shared" si="6"/>
        <v>87.912087912087912</v>
      </c>
      <c r="B174" s="87" t="s">
        <v>3477</v>
      </c>
      <c r="C174" s="754" t="s">
        <v>30</v>
      </c>
      <c r="D174" s="563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 hidden="1">
      <c r="A175" s="728">
        <f t="shared" si="6"/>
        <v>88.028169014084511</v>
      </c>
      <c r="B175" s="87" t="s">
        <v>3477</v>
      </c>
      <c r="C175" s="754" t="s">
        <v>3499</v>
      </c>
      <c r="D175" s="563">
        <v>25000</v>
      </c>
      <c r="E175" s="573">
        <v>284</v>
      </c>
      <c r="F175" s="563">
        <f t="shared" si="7"/>
        <v>25000</v>
      </c>
      <c r="G175" s="87">
        <f t="shared" si="8"/>
        <v>0</v>
      </c>
      <c r="H175" s="690"/>
      <c r="I175" s="693"/>
      <c r="J175" s="692"/>
      <c r="K175" s="692"/>
    </row>
    <row r="176" spans="1:11" ht="15" hidden="1">
      <c r="A176" s="728">
        <f t="shared" si="6"/>
        <v>88.235294117647058</v>
      </c>
      <c r="B176" s="87" t="s">
        <v>3477</v>
      </c>
      <c r="C176" s="754" t="s">
        <v>3342</v>
      </c>
      <c r="D176" s="563">
        <v>15000</v>
      </c>
      <c r="E176" s="573">
        <v>170</v>
      </c>
      <c r="F176" s="563">
        <f t="shared" si="7"/>
        <v>15000</v>
      </c>
      <c r="G176" s="87">
        <f t="shared" si="8"/>
        <v>0</v>
      </c>
      <c r="H176" s="690"/>
      <c r="I176" s="693"/>
      <c r="J176" s="692"/>
      <c r="K176" s="692"/>
    </row>
    <row r="177" spans="1:11" ht="15" hidden="1">
      <c r="A177" s="728">
        <f t="shared" si="6"/>
        <v>88.105726872246692</v>
      </c>
      <c r="B177" s="87" t="s">
        <v>3477</v>
      </c>
      <c r="C177" s="754" t="s">
        <v>1979</v>
      </c>
      <c r="D177" s="563">
        <v>20000</v>
      </c>
      <c r="E177" s="573">
        <v>227</v>
      </c>
      <c r="F177" s="563">
        <f t="shared" si="7"/>
        <v>20000</v>
      </c>
      <c r="G177" s="87">
        <f t="shared" si="8"/>
        <v>0</v>
      </c>
      <c r="H177" s="690"/>
      <c r="I177" s="693"/>
      <c r="J177" s="692"/>
      <c r="K177" s="692"/>
    </row>
    <row r="178" spans="1:11" ht="15" hidden="1">
      <c r="A178" s="728">
        <f t="shared" si="6"/>
        <v>87.912087912087912</v>
      </c>
      <c r="B178" s="87" t="s">
        <v>3477</v>
      </c>
      <c r="C178" s="754" t="s">
        <v>3500</v>
      </c>
      <c r="D178" s="563">
        <v>16000</v>
      </c>
      <c r="E178" s="574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</row>
    <row r="179" spans="1:11" ht="15" hidden="1">
      <c r="A179" s="728">
        <f t="shared" si="6"/>
        <v>92.10526315789474</v>
      </c>
      <c r="B179" s="87" t="s">
        <v>3477</v>
      </c>
      <c r="C179" s="754" t="s">
        <v>3174</v>
      </c>
      <c r="D179" s="563">
        <v>14000</v>
      </c>
      <c r="E179" s="573">
        <v>152</v>
      </c>
      <c r="F179" s="563">
        <f t="shared" si="7"/>
        <v>14000</v>
      </c>
      <c r="G179" s="87">
        <f t="shared" si="8"/>
        <v>0</v>
      </c>
      <c r="H179" s="690"/>
      <c r="I179" s="693"/>
      <c r="J179" s="692"/>
      <c r="K179" s="692"/>
    </row>
    <row r="180" spans="1:11" ht="15" hidden="1">
      <c r="A180" s="728">
        <f t="shared" si="6"/>
        <v>92.024539877300612</v>
      </c>
      <c r="B180" s="87" t="s">
        <v>3477</v>
      </c>
      <c r="C180" s="754" t="s">
        <v>2986</v>
      </c>
      <c r="D180" s="563">
        <v>15000</v>
      </c>
      <c r="E180" s="573">
        <v>163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</row>
    <row r="181" spans="1:11" ht="15" hidden="1">
      <c r="A181" s="728">
        <f t="shared" si="6"/>
        <v>95.890410958904113</v>
      </c>
      <c r="B181" s="87" t="s">
        <v>3477</v>
      </c>
      <c r="C181" s="754" t="s">
        <v>66</v>
      </c>
      <c r="D181" s="563">
        <v>210</v>
      </c>
      <c r="E181" s="573">
        <v>2.19</v>
      </c>
      <c r="F181" s="563">
        <f t="shared" si="7"/>
        <v>210</v>
      </c>
      <c r="G181" s="87">
        <f t="shared" si="8"/>
        <v>0</v>
      </c>
      <c r="H181" s="690"/>
      <c r="I181" s="693"/>
      <c r="J181" s="692"/>
      <c r="K181" s="692"/>
    </row>
    <row r="182" spans="1:11" ht="15" hidden="1">
      <c r="A182" s="728">
        <f t="shared" si="6"/>
        <v>88.082901554404145</v>
      </c>
      <c r="B182" s="87" t="s">
        <v>3477</v>
      </c>
      <c r="C182" s="754" t="s">
        <v>3501</v>
      </c>
      <c r="D182" s="563">
        <v>17000</v>
      </c>
      <c r="E182" s="573">
        <v>193</v>
      </c>
      <c r="F182" s="563">
        <f t="shared" si="7"/>
        <v>17000</v>
      </c>
      <c r="G182" s="87">
        <f t="shared" si="8"/>
        <v>0</v>
      </c>
      <c r="H182" s="690"/>
      <c r="I182" s="693"/>
      <c r="J182" s="692"/>
      <c r="K182" s="692"/>
    </row>
    <row r="183" spans="1:11" ht="15" hidden="1">
      <c r="A183" s="728">
        <f t="shared" si="6"/>
        <v>87.939698492462313</v>
      </c>
      <c r="B183" s="87" t="s">
        <v>3477</v>
      </c>
      <c r="C183" s="754" t="s">
        <v>3502</v>
      </c>
      <c r="D183" s="563">
        <v>35000</v>
      </c>
      <c r="E183" s="573">
        <v>398</v>
      </c>
      <c r="F183" s="563">
        <f t="shared" si="7"/>
        <v>35000</v>
      </c>
      <c r="G183" s="87">
        <f t="shared" si="8"/>
        <v>0</v>
      </c>
      <c r="H183" s="690"/>
      <c r="I183" s="693"/>
      <c r="J183" s="692"/>
      <c r="K183" s="692"/>
    </row>
    <row r="184" spans="1:11" ht="15" hidden="1">
      <c r="A184" s="728">
        <f t="shared" si="6"/>
        <v>94.594594594594597</v>
      </c>
      <c r="B184" s="87" t="s">
        <v>3477</v>
      </c>
      <c r="C184" s="754" t="s">
        <v>2981</v>
      </c>
      <c r="D184" s="563">
        <v>28000</v>
      </c>
      <c r="E184" s="573">
        <v>296</v>
      </c>
      <c r="F184" s="563">
        <f t="shared" si="7"/>
        <v>28000</v>
      </c>
      <c r="G184" s="87">
        <f t="shared" si="8"/>
        <v>0</v>
      </c>
      <c r="H184" s="690"/>
      <c r="I184" s="693"/>
      <c r="J184" s="692"/>
      <c r="K184" s="692"/>
    </row>
    <row r="185" spans="1:11" ht="15" hidden="1">
      <c r="A185" s="728">
        <f t="shared" si="6"/>
        <v>87.976539589442808</v>
      </c>
      <c r="B185" s="87" t="s">
        <v>3477</v>
      </c>
      <c r="C185" s="754" t="s">
        <v>3503</v>
      </c>
      <c r="D185" s="563">
        <v>30000</v>
      </c>
      <c r="E185" s="573">
        <v>341</v>
      </c>
      <c r="F185" s="563">
        <f t="shared" si="7"/>
        <v>30000</v>
      </c>
      <c r="G185" s="87">
        <f t="shared" si="8"/>
        <v>0</v>
      </c>
      <c r="H185" s="690"/>
      <c r="I185" s="693"/>
      <c r="J185" s="692"/>
      <c r="K185" s="692"/>
    </row>
    <row r="186" spans="1:11" ht="15" hidden="1">
      <c r="A186" s="728">
        <f t="shared" si="6"/>
        <v>94.043887147335425</v>
      </c>
      <c r="B186" s="87" t="s">
        <v>3477</v>
      </c>
      <c r="C186" s="754" t="s">
        <v>3504</v>
      </c>
      <c r="D186" s="563">
        <v>30000</v>
      </c>
      <c r="E186" s="573">
        <v>319</v>
      </c>
      <c r="F186" s="563">
        <f t="shared" si="7"/>
        <v>30000</v>
      </c>
      <c r="G186" s="87">
        <f t="shared" si="8"/>
        <v>0</v>
      </c>
      <c r="H186" s="690"/>
      <c r="I186" s="693"/>
      <c r="J186" s="692"/>
      <c r="K186" s="692"/>
    </row>
    <row r="187" spans="1:11" ht="15" hidden="1">
      <c r="A187" s="728">
        <f t="shared" si="6"/>
        <v>86.757990867579906</v>
      </c>
      <c r="B187" s="87" t="s">
        <v>3477</v>
      </c>
      <c r="C187" s="754" t="s">
        <v>3505</v>
      </c>
      <c r="D187" s="563">
        <v>19000</v>
      </c>
      <c r="E187" s="573">
        <v>219</v>
      </c>
      <c r="F187" s="563">
        <f t="shared" si="7"/>
        <v>19000</v>
      </c>
      <c r="G187" s="87">
        <f t="shared" si="8"/>
        <v>0</v>
      </c>
      <c r="H187" s="690"/>
      <c r="I187" s="693"/>
      <c r="J187" s="692"/>
      <c r="K187" s="692"/>
    </row>
    <row r="188" spans="1:11" ht="15" hidden="1">
      <c r="A188" s="728">
        <f t="shared" si="6"/>
        <v>80.673366834170849</v>
      </c>
      <c r="B188" s="87" t="s">
        <v>3477</v>
      </c>
      <c r="C188" s="754" t="s">
        <v>2039</v>
      </c>
      <c r="D188" s="763">
        <v>32108</v>
      </c>
      <c r="E188" s="573">
        <v>398</v>
      </c>
      <c r="F188" s="563">
        <f t="shared" si="7"/>
        <v>32108</v>
      </c>
      <c r="G188" s="87">
        <f t="shared" si="8"/>
        <v>0</v>
      </c>
      <c r="H188" s="690"/>
      <c r="I188" s="693"/>
      <c r="J188" s="692"/>
      <c r="K188" s="692"/>
    </row>
    <row r="189" spans="1:11" ht="15" hidden="1">
      <c r="A189" s="728">
        <f t="shared" si="6"/>
        <v>87.976539589442808</v>
      </c>
      <c r="B189" s="87" t="s">
        <v>3477</v>
      </c>
      <c r="C189" s="754" t="s">
        <v>3506</v>
      </c>
      <c r="D189" s="563">
        <v>30000</v>
      </c>
      <c r="E189" s="573">
        <v>341</v>
      </c>
      <c r="F189" s="563">
        <f t="shared" si="7"/>
        <v>30000</v>
      </c>
      <c r="G189" s="87">
        <f t="shared" si="8"/>
        <v>0</v>
      </c>
      <c r="H189" s="690"/>
      <c r="I189" s="693"/>
      <c r="J189" s="692"/>
      <c r="K189" s="692"/>
    </row>
    <row r="190" spans="1:11" ht="15" hidden="1">
      <c r="A190" s="728">
        <f t="shared" si="6"/>
        <v>88.028169014084511</v>
      </c>
      <c r="B190" s="87" t="s">
        <v>3477</v>
      </c>
      <c r="C190" s="754" t="s">
        <v>3507</v>
      </c>
      <c r="D190" s="563">
        <v>25000</v>
      </c>
      <c r="E190" s="573">
        <v>284</v>
      </c>
      <c r="F190" s="563">
        <f t="shared" si="7"/>
        <v>25000</v>
      </c>
      <c r="G190" s="87">
        <f t="shared" si="8"/>
        <v>0</v>
      </c>
      <c r="H190" s="690"/>
      <c r="I190" s="693"/>
      <c r="J190" s="692"/>
      <c r="K190" s="692"/>
    </row>
    <row r="191" spans="1:11" ht="15" hidden="1">
      <c r="A191" s="728">
        <f t="shared" si="6"/>
        <v>88.235294117647058</v>
      </c>
      <c r="B191" s="87" t="s">
        <v>3477</v>
      </c>
      <c r="C191" s="754" t="s">
        <v>2709</v>
      </c>
      <c r="D191" s="563">
        <v>15000</v>
      </c>
      <c r="E191" s="573">
        <v>170</v>
      </c>
      <c r="F191" s="563">
        <f t="shared" si="7"/>
        <v>15000</v>
      </c>
      <c r="G191" s="87">
        <f t="shared" si="8"/>
        <v>0</v>
      </c>
      <c r="H191" s="690"/>
      <c r="I191" s="693"/>
      <c r="J191" s="692"/>
      <c r="K191" s="692"/>
    </row>
    <row r="192" spans="1:11" ht="15" hidden="1">
      <c r="A192" s="728">
        <f t="shared" si="6"/>
        <v>87.939698492462313</v>
      </c>
      <c r="B192" s="87" t="s">
        <v>3477</v>
      </c>
      <c r="C192" s="754" t="s">
        <v>3508</v>
      </c>
      <c r="D192" s="563">
        <v>35000</v>
      </c>
      <c r="E192" s="573">
        <v>398</v>
      </c>
      <c r="F192" s="563">
        <f t="shared" si="7"/>
        <v>35000</v>
      </c>
      <c r="G192" s="87">
        <f t="shared" si="8"/>
        <v>0</v>
      </c>
      <c r="H192" s="690"/>
      <c r="I192" s="693"/>
      <c r="J192" s="692"/>
      <c r="K192" s="692"/>
    </row>
    <row r="193" spans="1:11" ht="15" hidden="1">
      <c r="A193" s="728">
        <f t="shared" si="6"/>
        <v>98.039215686274503</v>
      </c>
      <c r="B193" s="87" t="s">
        <v>3477</v>
      </c>
      <c r="C193" s="754" t="s">
        <v>66</v>
      </c>
      <c r="D193" s="563">
        <v>100</v>
      </c>
      <c r="E193" s="573">
        <v>1.02</v>
      </c>
      <c r="F193" s="563">
        <f t="shared" si="7"/>
        <v>100</v>
      </c>
      <c r="G193" s="87">
        <f t="shared" si="8"/>
        <v>0</v>
      </c>
      <c r="H193" s="690"/>
      <c r="I193" s="693"/>
      <c r="J193" s="692"/>
      <c r="K193" s="692"/>
    </row>
    <row r="194" spans="1:11" ht="15" hidden="1">
      <c r="A194" s="728">
        <f t="shared" si="6"/>
        <v>88.495575221238937</v>
      </c>
      <c r="B194" s="87" t="s">
        <v>3478</v>
      </c>
      <c r="C194" s="754" t="s">
        <v>3510</v>
      </c>
      <c r="D194" s="563">
        <v>10000</v>
      </c>
      <c r="E194" s="573">
        <v>113</v>
      </c>
      <c r="F194" s="563">
        <f t="shared" si="7"/>
        <v>10000</v>
      </c>
      <c r="G194" s="87">
        <f t="shared" si="8"/>
        <v>0</v>
      </c>
      <c r="H194" s="690"/>
      <c r="I194" s="693"/>
      <c r="J194" s="692"/>
      <c r="K194" s="692"/>
    </row>
    <row r="195" spans="1:11" ht="15" hidden="1">
      <c r="A195" s="728">
        <f t="shared" si="6"/>
        <v>87.912087912087912</v>
      </c>
      <c r="B195" s="87" t="s">
        <v>3478</v>
      </c>
      <c r="C195" s="754" t="s">
        <v>3011</v>
      </c>
      <c r="D195" s="563">
        <v>8000</v>
      </c>
      <c r="E195" s="573">
        <v>91</v>
      </c>
      <c r="F195" s="563">
        <f t="shared" si="7"/>
        <v>8000</v>
      </c>
      <c r="G195" s="87">
        <f t="shared" si="8"/>
        <v>0</v>
      </c>
      <c r="H195" s="690"/>
      <c r="I195" s="693"/>
      <c r="J195" s="692"/>
      <c r="K195" s="692"/>
    </row>
    <row r="196" spans="1:11" ht="15" hidden="1">
      <c r="A196" s="728">
        <f t="shared" si="6"/>
        <v>88.495575221238937</v>
      </c>
      <c r="B196" s="87" t="s">
        <v>3478</v>
      </c>
      <c r="C196" s="754" t="s">
        <v>3511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hidden="1">
      <c r="A197" s="728">
        <f t="shared" si="6"/>
        <v>88.235294117647058</v>
      </c>
      <c r="B197" s="87" t="s">
        <v>3478</v>
      </c>
      <c r="C197" s="754" t="s">
        <v>3512</v>
      </c>
      <c r="D197" s="563">
        <v>15000</v>
      </c>
      <c r="E197" s="573">
        <v>170</v>
      </c>
      <c r="F197" s="563">
        <f t="shared" si="7"/>
        <v>15000</v>
      </c>
      <c r="G197" s="87">
        <f t="shared" si="8"/>
        <v>0</v>
      </c>
      <c r="H197" s="690"/>
      <c r="I197" s="693"/>
      <c r="J197" s="692"/>
      <c r="K197" s="692"/>
    </row>
    <row r="198" spans="1:11" ht="15" hidden="1">
      <c r="A198" s="728">
        <f t="shared" ref="A198:A262" si="9">D198/E198</f>
        <v>87.912087912087912</v>
      </c>
      <c r="B198" s="87" t="s">
        <v>3478</v>
      </c>
      <c r="C198" s="754" t="s">
        <v>3513</v>
      </c>
      <c r="D198" s="563">
        <v>16000</v>
      </c>
      <c r="E198" s="573">
        <v>182</v>
      </c>
      <c r="F198" s="563">
        <f t="shared" ref="F198:F262" si="10">D198</f>
        <v>16000</v>
      </c>
      <c r="G198" s="87">
        <f t="shared" si="8"/>
        <v>0</v>
      </c>
      <c r="H198" s="690"/>
      <c r="I198" s="693"/>
      <c r="J198" s="692"/>
      <c r="K198" s="692"/>
    </row>
    <row r="199" spans="1:11" ht="15" hidden="1">
      <c r="A199" s="728">
        <f t="shared" si="9"/>
        <v>92.592592592592595</v>
      </c>
      <c r="B199" s="87" t="s">
        <v>3478</v>
      </c>
      <c r="C199" s="754" t="s">
        <v>3514</v>
      </c>
      <c r="D199" s="563">
        <v>35000</v>
      </c>
      <c r="E199" s="573">
        <v>378</v>
      </c>
      <c r="F199" s="563">
        <f t="shared" si="10"/>
        <v>35000</v>
      </c>
      <c r="G199" s="87">
        <f t="shared" si="8"/>
        <v>0</v>
      </c>
      <c r="H199" s="690"/>
      <c r="I199" s="693"/>
      <c r="J199" s="692"/>
      <c r="K199" s="692"/>
    </row>
    <row r="200" spans="1:11" ht="15" hidden="1">
      <c r="A200" s="728">
        <f t="shared" si="9"/>
        <v>88.050314465408803</v>
      </c>
      <c r="B200" s="87" t="s">
        <v>3478</v>
      </c>
      <c r="C200" s="754" t="s">
        <v>3515</v>
      </c>
      <c r="D200" s="563">
        <v>14000</v>
      </c>
      <c r="E200" s="573">
        <v>159</v>
      </c>
      <c r="F200" s="563">
        <f t="shared" si="10"/>
        <v>14000</v>
      </c>
      <c r="G200" s="87">
        <f t="shared" si="8"/>
        <v>0</v>
      </c>
      <c r="H200" s="690"/>
      <c r="I200" s="693"/>
      <c r="J200" s="692"/>
      <c r="K200" s="692"/>
    </row>
    <row r="201" spans="1:11" ht="15" hidden="1">
      <c r="A201" s="728">
        <f t="shared" si="9"/>
        <v>89.285714285714292</v>
      </c>
      <c r="B201" s="87" t="s">
        <v>3478</v>
      </c>
      <c r="C201" s="754" t="s">
        <v>2130</v>
      </c>
      <c r="D201" s="563">
        <v>20000</v>
      </c>
      <c r="E201" s="573">
        <v>224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</row>
    <row r="202" spans="1:11" ht="15" hidden="1">
      <c r="A202" s="728">
        <f t="shared" si="9"/>
        <v>87.947882736156359</v>
      </c>
      <c r="B202" s="87" t="s">
        <v>3478</v>
      </c>
      <c r="C202" s="754" t="s">
        <v>3516</v>
      </c>
      <c r="D202" s="563">
        <v>27000</v>
      </c>
      <c r="E202" s="573">
        <v>307</v>
      </c>
      <c r="F202" s="563">
        <f t="shared" si="10"/>
        <v>27000</v>
      </c>
      <c r="G202" s="87">
        <f t="shared" si="8"/>
        <v>0</v>
      </c>
      <c r="H202" s="690"/>
      <c r="I202" s="693"/>
      <c r="J202" s="692"/>
      <c r="K202" s="692"/>
    </row>
    <row r="203" spans="1:11" ht="15" hidden="1">
      <c r="A203" s="728">
        <f t="shared" si="9"/>
        <v>87.947882736156359</v>
      </c>
      <c r="B203" s="87" t="s">
        <v>3478</v>
      </c>
      <c r="C203" s="754" t="s">
        <v>3517</v>
      </c>
      <c r="D203" s="563">
        <v>27000</v>
      </c>
      <c r="E203" s="573">
        <v>307</v>
      </c>
      <c r="F203" s="563">
        <f t="shared" si="10"/>
        <v>27000</v>
      </c>
      <c r="G203" s="87">
        <f t="shared" si="8"/>
        <v>0</v>
      </c>
      <c r="H203" s="690"/>
      <c r="I203" s="693"/>
      <c r="J203" s="692"/>
      <c r="K203" s="692"/>
    </row>
    <row r="204" spans="1:11" ht="15" hidden="1">
      <c r="A204" s="728">
        <f t="shared" si="9"/>
        <v>87.967592592592595</v>
      </c>
      <c r="B204" s="87" t="s">
        <v>3478</v>
      </c>
      <c r="C204" s="754" t="s">
        <v>3518</v>
      </c>
      <c r="D204" s="563">
        <v>19001</v>
      </c>
      <c r="E204" s="573">
        <v>216</v>
      </c>
      <c r="F204" s="563">
        <f t="shared" si="10"/>
        <v>19001</v>
      </c>
      <c r="G204" s="87">
        <f t="shared" si="8"/>
        <v>0</v>
      </c>
      <c r="H204" s="690"/>
      <c r="I204" s="693"/>
      <c r="J204" s="692"/>
      <c r="K204" s="692"/>
    </row>
    <row r="205" spans="1:11" ht="15" hidden="1">
      <c r="A205" s="728">
        <f t="shared" si="9"/>
        <v>102.27272727272727</v>
      </c>
      <c r="B205" s="87" t="s">
        <v>3478</v>
      </c>
      <c r="C205" s="754" t="s">
        <v>3519</v>
      </c>
      <c r="D205" s="563">
        <v>18000</v>
      </c>
      <c r="E205" s="573">
        <v>176</v>
      </c>
      <c r="F205" s="563">
        <f t="shared" si="10"/>
        <v>18000</v>
      </c>
      <c r="G205" s="87">
        <f t="shared" si="8"/>
        <v>0</v>
      </c>
      <c r="H205" s="690"/>
      <c r="I205" s="693"/>
      <c r="J205" s="692"/>
      <c r="K205" s="692"/>
    </row>
    <row r="206" spans="1:11" ht="15" hidden="1">
      <c r="A206" s="728">
        <f t="shared" si="9"/>
        <v>88.105726872246692</v>
      </c>
      <c r="B206" s="87" t="s">
        <v>3478</v>
      </c>
      <c r="C206" s="754" t="s">
        <v>2740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hidden="1">
      <c r="A207" s="728">
        <f t="shared" si="9"/>
        <v>87.976539589442808</v>
      </c>
      <c r="B207" s="87" t="s">
        <v>3478</v>
      </c>
      <c r="C207" s="754" t="s">
        <v>2536</v>
      </c>
      <c r="D207" s="563">
        <v>30000</v>
      </c>
      <c r="E207" s="573">
        <v>341</v>
      </c>
      <c r="F207" s="563">
        <f t="shared" si="10"/>
        <v>30000</v>
      </c>
      <c r="G207" s="87">
        <f t="shared" si="8"/>
        <v>0</v>
      </c>
      <c r="H207" s="690"/>
      <c r="I207" s="693"/>
      <c r="J207" s="692"/>
      <c r="K207" s="692"/>
    </row>
    <row r="208" spans="1:11" ht="15" hidden="1">
      <c r="A208" s="728">
        <f t="shared" si="9"/>
        <v>88.235294117647058</v>
      </c>
      <c r="B208" s="87" t="s">
        <v>3478</v>
      </c>
      <c r="C208" s="754" t="s">
        <v>30</v>
      </c>
      <c r="D208" s="563">
        <v>9000</v>
      </c>
      <c r="E208" s="573">
        <v>102</v>
      </c>
      <c r="F208" s="563">
        <f t="shared" si="10"/>
        <v>9000</v>
      </c>
      <c r="G208" s="87">
        <f t="shared" si="8"/>
        <v>0</v>
      </c>
      <c r="H208" s="690"/>
      <c r="I208" s="693"/>
      <c r="J208" s="692"/>
      <c r="K208" s="692"/>
    </row>
    <row r="209" spans="1:11" ht="15" hidden="1">
      <c r="A209" s="728">
        <f t="shared" si="9"/>
        <v>88.235294117647058</v>
      </c>
      <c r="B209" s="87" t="s">
        <v>3493</v>
      </c>
      <c r="C209" s="754" t="s">
        <v>3522</v>
      </c>
      <c r="D209" s="563">
        <v>15000</v>
      </c>
      <c r="E209" s="573">
        <v>170</v>
      </c>
      <c r="F209" s="563">
        <f t="shared" si="10"/>
        <v>15000</v>
      </c>
      <c r="G209" s="87">
        <f t="shared" si="8"/>
        <v>0</v>
      </c>
      <c r="H209" s="690"/>
      <c r="I209" s="693"/>
      <c r="J209" s="692"/>
      <c r="K209" s="692"/>
    </row>
    <row r="210" spans="1:11" ht="15" hidden="1">
      <c r="A210" s="728">
        <f t="shared" si="9"/>
        <v>89.10891089108911</v>
      </c>
      <c r="B210" s="87" t="s">
        <v>3493</v>
      </c>
      <c r="C210" s="754" t="s">
        <v>3523</v>
      </c>
      <c r="D210" s="563">
        <v>27000</v>
      </c>
      <c r="E210" s="573">
        <v>303</v>
      </c>
      <c r="F210" s="563">
        <f t="shared" si="10"/>
        <v>27000</v>
      </c>
      <c r="G210" s="87">
        <f t="shared" si="8"/>
        <v>0</v>
      </c>
      <c r="H210" s="690"/>
      <c r="I210" s="693"/>
      <c r="J210" s="692"/>
      <c r="K210" s="692"/>
    </row>
    <row r="211" spans="1:11" ht="15" hidden="1">
      <c r="A211" s="728">
        <f t="shared" si="9"/>
        <v>88.050314465408803</v>
      </c>
      <c r="B211" s="87" t="s">
        <v>3493</v>
      </c>
      <c r="C211" s="754" t="s">
        <v>3524</v>
      </c>
      <c r="D211" s="563">
        <v>14000</v>
      </c>
      <c r="E211" s="573">
        <v>159</v>
      </c>
      <c r="F211" s="563">
        <f t="shared" si="10"/>
        <v>14000</v>
      </c>
      <c r="G211" s="87">
        <f t="shared" si="8"/>
        <v>0</v>
      </c>
      <c r="H211" s="690"/>
      <c r="I211" s="693"/>
      <c r="J211" s="692"/>
      <c r="K211" s="692"/>
    </row>
    <row r="212" spans="1:11" ht="15" hidden="1">
      <c r="A212" s="728">
        <f t="shared" si="9"/>
        <v>88.495575221238937</v>
      </c>
      <c r="B212" s="87" t="s">
        <v>3493</v>
      </c>
      <c r="C212" s="754" t="s">
        <v>3476</v>
      </c>
      <c r="D212" s="563">
        <v>10000</v>
      </c>
      <c r="E212" s="573">
        <v>113</v>
      </c>
      <c r="F212" s="563">
        <f t="shared" si="10"/>
        <v>10000</v>
      </c>
      <c r="G212" s="87">
        <f t="shared" si="8"/>
        <v>0</v>
      </c>
      <c r="H212" s="690"/>
      <c r="I212" s="693"/>
      <c r="J212" s="692"/>
      <c r="K212" s="692"/>
    </row>
    <row r="213" spans="1:11" ht="15" hidden="1">
      <c r="A213" s="728">
        <f t="shared" si="9"/>
        <v>87.976539589442808</v>
      </c>
      <c r="B213" s="87" t="s">
        <v>3493</v>
      </c>
      <c r="C213" s="754" t="s">
        <v>3525</v>
      </c>
      <c r="D213" s="563">
        <v>30000</v>
      </c>
      <c r="E213" s="573">
        <v>341</v>
      </c>
      <c r="F213" s="563">
        <f t="shared" si="10"/>
        <v>30000</v>
      </c>
      <c r="G213" s="87">
        <f t="shared" si="8"/>
        <v>0</v>
      </c>
      <c r="H213" s="690"/>
      <c r="I213" s="693"/>
      <c r="J213" s="692"/>
      <c r="K213" s="692"/>
    </row>
    <row r="214" spans="1:11" ht="15" hidden="1">
      <c r="A214" s="728">
        <f t="shared" si="9"/>
        <v>88.235294117647058</v>
      </c>
      <c r="B214" s="87" t="s">
        <v>3493</v>
      </c>
      <c r="C214" s="754" t="s">
        <v>3526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</row>
    <row r="215" spans="1:11" ht="15" hidden="1">
      <c r="A215" s="728">
        <f t="shared" si="9"/>
        <v>88.495575221238937</v>
      </c>
      <c r="B215" s="87" t="s">
        <v>3493</v>
      </c>
      <c r="C215" s="754" t="s">
        <v>3475</v>
      </c>
      <c r="D215" s="563">
        <v>10000</v>
      </c>
      <c r="E215" s="573">
        <v>113</v>
      </c>
      <c r="F215" s="563">
        <f t="shared" si="10"/>
        <v>10000</v>
      </c>
      <c r="G215" s="87">
        <f t="shared" si="8"/>
        <v>0</v>
      </c>
      <c r="H215" s="690"/>
      <c r="I215" s="693"/>
      <c r="J215" s="692"/>
      <c r="K215" s="692"/>
    </row>
    <row r="216" spans="1:11" ht="15" hidden="1">
      <c r="A216" s="728">
        <f t="shared" si="9"/>
        <v>87.912087912087912</v>
      </c>
      <c r="B216" s="87" t="s">
        <v>3493</v>
      </c>
      <c r="C216" s="754" t="s">
        <v>2190</v>
      </c>
      <c r="D216" s="563">
        <v>16000</v>
      </c>
      <c r="E216" s="573">
        <v>182</v>
      </c>
      <c r="F216" s="563">
        <f t="shared" si="10"/>
        <v>16000</v>
      </c>
      <c r="G216" s="87">
        <f t="shared" si="8"/>
        <v>0</v>
      </c>
      <c r="H216" s="690"/>
      <c r="I216" s="693"/>
      <c r="J216" s="692"/>
      <c r="K216" s="692"/>
    </row>
    <row r="217" spans="1:11" ht="15" hidden="1">
      <c r="A217" s="728">
        <f t="shared" si="9"/>
        <v>88.050314465408803</v>
      </c>
      <c r="B217" s="87" t="s">
        <v>3493</v>
      </c>
      <c r="C217" s="754" t="s">
        <v>2113</v>
      </c>
      <c r="D217" s="563">
        <v>14000</v>
      </c>
      <c r="E217" s="573">
        <v>159</v>
      </c>
      <c r="F217" s="563">
        <f t="shared" si="10"/>
        <v>14000</v>
      </c>
      <c r="G217" s="87">
        <f t="shared" si="8"/>
        <v>0</v>
      </c>
      <c r="H217" s="690"/>
      <c r="I217" s="693"/>
      <c r="J217" s="692"/>
      <c r="K217" s="692"/>
    </row>
    <row r="218" spans="1:11" ht="15" hidden="1">
      <c r="A218" s="728">
        <f t="shared" si="9"/>
        <v>88.235294117647058</v>
      </c>
      <c r="B218" s="87" t="s">
        <v>3493</v>
      </c>
      <c r="C218" s="754" t="s">
        <v>2133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731"/>
      <c r="J218" s="692"/>
      <c r="K218" s="692"/>
    </row>
    <row r="219" spans="1:11" ht="15" hidden="1">
      <c r="A219" s="728">
        <f t="shared" si="9"/>
        <v>94.20289855072464</v>
      </c>
      <c r="B219" s="87" t="s">
        <v>3493</v>
      </c>
      <c r="C219" s="758" t="s">
        <v>3527</v>
      </c>
      <c r="D219" s="563">
        <v>26000</v>
      </c>
      <c r="E219" s="573">
        <v>276</v>
      </c>
      <c r="F219" s="563">
        <f t="shared" si="10"/>
        <v>26000</v>
      </c>
      <c r="G219" s="87">
        <f t="shared" si="8"/>
        <v>0</v>
      </c>
      <c r="H219" s="690"/>
      <c r="I219" s="693"/>
      <c r="J219" s="692"/>
      <c r="K219" s="692"/>
    </row>
    <row r="220" spans="1:11" ht="15" hidden="1">
      <c r="A220" s="728">
        <f t="shared" si="9"/>
        <v>87.818696883852695</v>
      </c>
      <c r="B220" s="87" t="s">
        <v>3493</v>
      </c>
      <c r="C220" s="754" t="s">
        <v>3528</v>
      </c>
      <c r="D220" s="563">
        <v>31000</v>
      </c>
      <c r="E220" s="573">
        <v>353</v>
      </c>
      <c r="F220" s="563">
        <f t="shared" si="10"/>
        <v>31000</v>
      </c>
      <c r="G220" s="87">
        <f t="shared" si="8"/>
        <v>0</v>
      </c>
      <c r="H220" s="690"/>
      <c r="I220" s="693"/>
      <c r="J220" s="692"/>
      <c r="K220" s="692"/>
    </row>
    <row r="221" spans="1:11" ht="15" hidden="1">
      <c r="A221" s="728">
        <f t="shared" si="9"/>
        <v>96</v>
      </c>
      <c r="B221" s="87" t="s">
        <v>3493</v>
      </c>
      <c r="C221" s="758" t="s">
        <v>3529</v>
      </c>
      <c r="D221" s="563">
        <v>12000</v>
      </c>
      <c r="E221" s="573">
        <v>125</v>
      </c>
      <c r="F221" s="563">
        <f t="shared" si="10"/>
        <v>12000</v>
      </c>
      <c r="G221" s="87">
        <f t="shared" si="8"/>
        <v>0</v>
      </c>
      <c r="H221" s="690"/>
      <c r="I221" s="693"/>
      <c r="J221" s="692"/>
      <c r="K221" s="692"/>
    </row>
    <row r="222" spans="1:11" ht="15" hidden="1">
      <c r="A222" s="728">
        <f t="shared" si="9"/>
        <v>88.495575221238937</v>
      </c>
      <c r="B222" s="87" t="s">
        <v>3493</v>
      </c>
      <c r="C222" s="754" t="s">
        <v>3462</v>
      </c>
      <c r="D222" s="563">
        <v>10000</v>
      </c>
      <c r="E222" s="573">
        <v>113</v>
      </c>
      <c r="F222" s="563">
        <f t="shared" si="10"/>
        <v>10000</v>
      </c>
      <c r="G222" s="87">
        <f t="shared" si="8"/>
        <v>0</v>
      </c>
      <c r="H222" s="690"/>
      <c r="I222" s="693"/>
      <c r="J222" s="692"/>
      <c r="K222" s="692"/>
    </row>
    <row r="223" spans="1:11" ht="15" hidden="1">
      <c r="A223" s="728">
        <f t="shared" si="9"/>
        <v>88.495575221238937</v>
      </c>
      <c r="B223" s="87" t="s">
        <v>3493</v>
      </c>
      <c r="C223" s="754" t="s">
        <v>3456</v>
      </c>
      <c r="D223" s="563">
        <v>10000</v>
      </c>
      <c r="E223" s="573">
        <v>113</v>
      </c>
      <c r="F223" s="563">
        <f t="shared" si="10"/>
        <v>10000</v>
      </c>
      <c r="G223" s="87">
        <f t="shared" si="8"/>
        <v>0</v>
      </c>
      <c r="H223" s="690"/>
      <c r="I223" s="693"/>
      <c r="J223" s="692"/>
      <c r="K223" s="692"/>
    </row>
    <row r="224" spans="1:11" ht="15" hidden="1">
      <c r="A224" s="728">
        <f t="shared" si="9"/>
        <v>88.105726872246692</v>
      </c>
      <c r="B224" s="87" t="s">
        <v>3493</v>
      </c>
      <c r="C224" s="754" t="s">
        <v>3530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hidden="1">
      <c r="A225" s="728">
        <f t="shared" si="9"/>
        <v>94.594594594594597</v>
      </c>
      <c r="B225" s="87" t="s">
        <v>3493</v>
      </c>
      <c r="C225" s="754" t="s">
        <v>3531</v>
      </c>
      <c r="D225" s="563">
        <v>14000</v>
      </c>
      <c r="E225" s="573">
        <v>148</v>
      </c>
      <c r="F225" s="563">
        <f t="shared" si="10"/>
        <v>14000</v>
      </c>
      <c r="G225" s="87">
        <f t="shared" si="8"/>
        <v>0</v>
      </c>
      <c r="H225" s="690"/>
      <c r="I225" s="693"/>
      <c r="J225" s="692"/>
      <c r="K225" s="692"/>
    </row>
    <row r="226" spans="1:11" ht="15" hidden="1">
      <c r="A226" s="728">
        <f t="shared" si="9"/>
        <v>88.495575221238937</v>
      </c>
      <c r="B226" s="87" t="s">
        <v>3493</v>
      </c>
      <c r="C226" s="754" t="s">
        <v>3532</v>
      </c>
      <c r="D226" s="563">
        <v>10000</v>
      </c>
      <c r="E226" s="573">
        <v>113</v>
      </c>
      <c r="F226" s="563">
        <f t="shared" si="10"/>
        <v>10000</v>
      </c>
      <c r="G226" s="87">
        <f t="shared" si="8"/>
        <v>0</v>
      </c>
      <c r="H226" s="690"/>
      <c r="I226" s="693"/>
      <c r="J226" s="692"/>
      <c r="K226" s="692"/>
    </row>
    <row r="227" spans="1:11" ht="15" hidden="1">
      <c r="A227" s="728">
        <f t="shared" si="9"/>
        <v>88.495575221238937</v>
      </c>
      <c r="B227" s="87" t="s">
        <v>3493</v>
      </c>
      <c r="C227" s="758" t="s">
        <v>3533</v>
      </c>
      <c r="D227" s="563">
        <v>10000</v>
      </c>
      <c r="E227" s="573">
        <v>113</v>
      </c>
      <c r="F227" s="563">
        <f t="shared" si="10"/>
        <v>10000</v>
      </c>
      <c r="G227" s="87">
        <f t="shared" si="8"/>
        <v>0</v>
      </c>
      <c r="H227" s="690"/>
      <c r="I227" s="693"/>
      <c r="J227" s="692"/>
      <c r="K227" s="692"/>
    </row>
    <row r="228" spans="1:11" ht="15" hidden="1">
      <c r="A228" s="728">
        <f t="shared" si="9"/>
        <v>88.028169014084511</v>
      </c>
      <c r="B228" s="87" t="s">
        <v>3493</v>
      </c>
      <c r="C228" s="754" t="s">
        <v>3534</v>
      </c>
      <c r="D228" s="563">
        <v>25000</v>
      </c>
      <c r="E228" s="573">
        <v>284</v>
      </c>
      <c r="F228" s="563">
        <f t="shared" si="10"/>
        <v>25000</v>
      </c>
      <c r="G228" s="87">
        <f t="shared" si="8"/>
        <v>0</v>
      </c>
      <c r="H228" s="690"/>
      <c r="I228" s="693"/>
      <c r="J228" s="692"/>
      <c r="K228" s="692"/>
    </row>
    <row r="229" spans="1:11" ht="15" hidden="1">
      <c r="A229" s="728">
        <f t="shared" si="9"/>
        <v>88.028169014084511</v>
      </c>
      <c r="B229" s="87" t="s">
        <v>3493</v>
      </c>
      <c r="C229" s="758" t="s">
        <v>3535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</row>
    <row r="230" spans="1:11" ht="15" hidden="1">
      <c r="A230" s="728">
        <f t="shared" si="9"/>
        <v>88.235294117647058</v>
      </c>
      <c r="B230" s="87" t="s">
        <v>3493</v>
      </c>
      <c r="C230" s="754" t="s">
        <v>30</v>
      </c>
      <c r="D230" s="563">
        <v>9000</v>
      </c>
      <c r="E230" s="573">
        <v>102</v>
      </c>
      <c r="F230" s="563">
        <f t="shared" si="10"/>
        <v>9000</v>
      </c>
      <c r="G230" s="87">
        <f t="shared" si="8"/>
        <v>0</v>
      </c>
      <c r="H230" s="690"/>
      <c r="I230" s="693"/>
      <c r="J230" s="692"/>
      <c r="K230" s="692"/>
    </row>
    <row r="231" spans="1:11" ht="15" hidden="1">
      <c r="A231" s="728">
        <f t="shared" si="9"/>
        <v>87.947882736156359</v>
      </c>
      <c r="B231" s="87" t="s">
        <v>3493</v>
      </c>
      <c r="C231" s="754" t="s">
        <v>3536</v>
      </c>
      <c r="D231" s="563">
        <v>27000</v>
      </c>
      <c r="E231" s="573">
        <v>307</v>
      </c>
      <c r="F231" s="563">
        <f t="shared" si="10"/>
        <v>27000</v>
      </c>
      <c r="G231" s="87">
        <f t="shared" si="8"/>
        <v>0</v>
      </c>
      <c r="H231" s="690"/>
      <c r="I231" s="693"/>
      <c r="J231" s="692"/>
      <c r="K231" s="692"/>
    </row>
    <row r="232" spans="1:11" ht="15" hidden="1">
      <c r="A232" s="728">
        <f t="shared" si="9"/>
        <v>87.818696883852695</v>
      </c>
      <c r="B232" s="87" t="s">
        <v>3493</v>
      </c>
      <c r="C232" s="754" t="s">
        <v>3537</v>
      </c>
      <c r="D232" s="563">
        <v>31000</v>
      </c>
      <c r="E232" s="573">
        <v>353</v>
      </c>
      <c r="F232" s="563">
        <f t="shared" si="10"/>
        <v>31000</v>
      </c>
      <c r="G232" s="87">
        <f t="shared" si="8"/>
        <v>0</v>
      </c>
      <c r="H232" s="690"/>
      <c r="I232" s="693"/>
      <c r="J232" s="692"/>
      <c r="K232" s="692"/>
    </row>
    <row r="233" spans="1:11" ht="15" hidden="1">
      <c r="A233" s="728">
        <f t="shared" si="9"/>
        <v>87.786259541984734</v>
      </c>
      <c r="B233" s="87" t="s">
        <v>3493</v>
      </c>
      <c r="C233" s="754" t="s">
        <v>3538</v>
      </c>
      <c r="D233" s="563">
        <v>23000</v>
      </c>
      <c r="E233" s="573">
        <v>262</v>
      </c>
      <c r="F233" s="563">
        <f t="shared" si="10"/>
        <v>23000</v>
      </c>
      <c r="G233" s="87">
        <f t="shared" si="8"/>
        <v>0</v>
      </c>
      <c r="H233" s="690"/>
      <c r="I233" s="693"/>
      <c r="J233" s="692"/>
      <c r="K233" s="692"/>
    </row>
    <row r="234" spans="1:11" ht="15" hidden="1">
      <c r="A234" s="728">
        <f t="shared" si="9"/>
        <v>105.6910569105691</v>
      </c>
      <c r="B234" s="87" t="s">
        <v>3493</v>
      </c>
      <c r="C234" s="754" t="s">
        <v>3539</v>
      </c>
      <c r="D234" s="563">
        <v>26000</v>
      </c>
      <c r="E234" s="573">
        <v>246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</row>
    <row r="235" spans="1:11" ht="15" hidden="1">
      <c r="A235" s="728">
        <f t="shared" si="9"/>
        <v>88.028169014084511</v>
      </c>
      <c r="B235" s="87" t="s">
        <v>3493</v>
      </c>
      <c r="C235" s="754" t="s">
        <v>3540</v>
      </c>
      <c r="D235" s="563">
        <v>25000</v>
      </c>
      <c r="E235" s="573">
        <v>284</v>
      </c>
      <c r="F235" s="563">
        <f t="shared" si="10"/>
        <v>25000</v>
      </c>
      <c r="G235" s="87">
        <f t="shared" si="8"/>
        <v>0</v>
      </c>
      <c r="H235" s="690"/>
      <c r="I235" s="693"/>
      <c r="J235" s="692"/>
      <c r="K235" s="692"/>
    </row>
    <row r="236" spans="1:11" ht="15" hidden="1">
      <c r="A236" s="728">
        <f t="shared" si="9"/>
        <v>87.890625</v>
      </c>
      <c r="B236" s="87" t="s">
        <v>3493</v>
      </c>
      <c r="C236" s="754" t="s">
        <v>3541</v>
      </c>
      <c r="D236" s="563">
        <v>45000</v>
      </c>
      <c r="E236" s="573">
        <v>512</v>
      </c>
      <c r="F236" s="563">
        <f t="shared" si="10"/>
        <v>45000</v>
      </c>
      <c r="G236" s="87">
        <f t="shared" si="8"/>
        <v>0</v>
      </c>
      <c r="H236" s="690"/>
      <c r="I236" s="693"/>
      <c r="J236" s="692"/>
      <c r="K236" s="692"/>
    </row>
    <row r="237" spans="1:11" ht="15" hidden="1">
      <c r="A237" s="728">
        <f t="shared" si="9"/>
        <v>98.039215686274503</v>
      </c>
      <c r="B237" s="87" t="s">
        <v>3493</v>
      </c>
      <c r="C237" s="754" t="s">
        <v>66</v>
      </c>
      <c r="D237" s="563">
        <v>100</v>
      </c>
      <c r="E237" s="573">
        <v>1.02</v>
      </c>
      <c r="F237" s="563">
        <f t="shared" si="10"/>
        <v>100</v>
      </c>
      <c r="G237" s="87">
        <f t="shared" si="8"/>
        <v>0</v>
      </c>
      <c r="H237" s="690"/>
      <c r="I237" s="693"/>
      <c r="J237" s="692"/>
      <c r="K237" s="692"/>
    </row>
    <row r="238" spans="1:11" ht="15" hidden="1">
      <c r="A238" s="728">
        <f t="shared" si="9"/>
        <v>87.903225806451616</v>
      </c>
      <c r="B238" s="87" t="s">
        <v>3509</v>
      </c>
      <c r="C238" s="754" t="s">
        <v>3542</v>
      </c>
      <c r="D238" s="563">
        <v>21800</v>
      </c>
      <c r="E238" s="573">
        <v>248</v>
      </c>
      <c r="F238" s="563">
        <f t="shared" si="10"/>
        <v>21800</v>
      </c>
      <c r="G238" s="87">
        <f t="shared" si="8"/>
        <v>0</v>
      </c>
      <c r="H238" s="690"/>
      <c r="I238" s="693"/>
      <c r="J238" s="692"/>
      <c r="K238" s="692"/>
    </row>
    <row r="239" spans="1:11" ht="15" hidden="1">
      <c r="A239" s="728">
        <f t="shared" si="9"/>
        <v>96.15384615384616</v>
      </c>
      <c r="B239" s="87" t="s">
        <v>3509</v>
      </c>
      <c r="C239" s="754" t="s">
        <v>3070</v>
      </c>
      <c r="D239" s="563">
        <v>25000</v>
      </c>
      <c r="E239" s="573">
        <v>260</v>
      </c>
      <c r="F239" s="563">
        <f t="shared" si="10"/>
        <v>25000</v>
      </c>
      <c r="G239" s="87">
        <f t="shared" si="8"/>
        <v>0</v>
      </c>
      <c r="H239" s="690"/>
      <c r="I239" s="693"/>
      <c r="J239" s="692"/>
      <c r="K239" s="692"/>
    </row>
    <row r="240" spans="1:11" ht="15" hidden="1">
      <c r="A240" s="728">
        <f t="shared" si="9"/>
        <v>87.962962962962962</v>
      </c>
      <c r="B240" s="87" t="s">
        <v>3509</v>
      </c>
      <c r="C240" s="754" t="s">
        <v>3543</v>
      </c>
      <c r="D240" s="563">
        <v>19000</v>
      </c>
      <c r="E240" s="573">
        <v>216</v>
      </c>
      <c r="F240" s="563">
        <f t="shared" si="10"/>
        <v>19000</v>
      </c>
      <c r="G240" s="87">
        <f t="shared" si="8"/>
        <v>0</v>
      </c>
      <c r="H240" s="690"/>
      <c r="I240" s="693"/>
      <c r="J240" s="692"/>
      <c r="K240" s="692"/>
    </row>
    <row r="241" spans="1:11" ht="15" hidden="1">
      <c r="A241" s="728">
        <f t="shared" si="9"/>
        <v>88.495575221238937</v>
      </c>
      <c r="B241" s="87" t="s">
        <v>3509</v>
      </c>
      <c r="C241" s="754" t="s">
        <v>3544</v>
      </c>
      <c r="D241" s="563">
        <v>10000</v>
      </c>
      <c r="E241" s="573">
        <v>113</v>
      </c>
      <c r="F241" s="563">
        <f t="shared" si="10"/>
        <v>10000</v>
      </c>
      <c r="G241" s="87">
        <f t="shared" si="8"/>
        <v>0</v>
      </c>
      <c r="H241" s="690"/>
      <c r="I241" s="693"/>
      <c r="J241" s="692"/>
      <c r="K241" s="692"/>
    </row>
    <row r="242" spans="1:11" ht="15" hidden="1">
      <c r="A242" s="728">
        <f t="shared" si="9"/>
        <v>88.235294117647058</v>
      </c>
      <c r="B242" s="87" t="s">
        <v>3509</v>
      </c>
      <c r="C242" s="740" t="s">
        <v>3545</v>
      </c>
      <c r="D242" s="87">
        <v>15000</v>
      </c>
      <c r="E242" s="87">
        <v>170</v>
      </c>
      <c r="F242" s="563">
        <f t="shared" si="10"/>
        <v>15000</v>
      </c>
      <c r="G242" s="87">
        <f t="shared" si="8"/>
        <v>0</v>
      </c>
      <c r="H242" s="690"/>
      <c r="I242" s="693"/>
      <c r="J242" s="692"/>
      <c r="K242" s="692"/>
    </row>
    <row r="243" spans="1:11" ht="15" hidden="1">
      <c r="A243" s="728">
        <f t="shared" si="9"/>
        <v>88.235294117647058</v>
      </c>
      <c r="B243" s="87" t="s">
        <v>3509</v>
      </c>
      <c r="C243" s="740" t="s">
        <v>3546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hidden="1">
      <c r="A244" s="728">
        <f t="shared" si="9"/>
        <v>87.804878048780495</v>
      </c>
      <c r="B244" s="87" t="s">
        <v>3509</v>
      </c>
      <c r="C244" s="740" t="s">
        <v>3547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</row>
    <row r="245" spans="1:11" ht="15" hidden="1">
      <c r="A245" s="728">
        <f t="shared" si="9"/>
        <v>88.495575221238937</v>
      </c>
      <c r="B245" s="87" t="s">
        <v>3509</v>
      </c>
      <c r="C245" s="740" t="s">
        <v>3548</v>
      </c>
      <c r="D245" s="87">
        <v>10000</v>
      </c>
      <c r="E245" s="87">
        <v>113</v>
      </c>
      <c r="F245" s="563">
        <f t="shared" si="10"/>
        <v>10000</v>
      </c>
      <c r="G245" s="87">
        <f t="shared" si="8"/>
        <v>0</v>
      </c>
      <c r="H245" s="690"/>
      <c r="I245" s="693"/>
      <c r="J245" s="692"/>
      <c r="K245" s="692"/>
    </row>
    <row r="246" spans="1:11" ht="15" hidden="1">
      <c r="A246" s="728">
        <f t="shared" si="9"/>
        <v>88.235294117647058</v>
      </c>
      <c r="B246" s="87" t="s">
        <v>3509</v>
      </c>
      <c r="C246" s="740" t="s">
        <v>3225</v>
      </c>
      <c r="D246" s="87">
        <v>15000</v>
      </c>
      <c r="E246" s="87">
        <v>170</v>
      </c>
      <c r="F246" s="563">
        <f t="shared" si="10"/>
        <v>15000</v>
      </c>
      <c r="G246" s="87">
        <f t="shared" si="8"/>
        <v>0</v>
      </c>
      <c r="H246" s="690"/>
      <c r="I246" s="693"/>
      <c r="J246" s="692"/>
      <c r="K246" s="692"/>
    </row>
    <row r="247" spans="1:11" ht="15" hidden="1">
      <c r="A247" s="728">
        <f t="shared" si="9"/>
        <v>88.235294117647058</v>
      </c>
      <c r="B247" s="87" t="s">
        <v>3509</v>
      </c>
      <c r="C247" s="740" t="s">
        <v>3549</v>
      </c>
      <c r="D247" s="87">
        <v>15000</v>
      </c>
      <c r="E247" s="87">
        <v>170</v>
      </c>
      <c r="F247" s="563">
        <f t="shared" si="10"/>
        <v>15000</v>
      </c>
      <c r="G247" s="87">
        <f t="shared" si="8"/>
        <v>0</v>
      </c>
      <c r="H247" s="690"/>
      <c r="I247" s="693"/>
      <c r="J247" s="692"/>
      <c r="K247" s="692"/>
    </row>
    <row r="248" spans="1:11" ht="15" hidden="1">
      <c r="A248" s="728">
        <f t="shared" si="9"/>
        <v>88.082901554404145</v>
      </c>
      <c r="B248" s="87" t="s">
        <v>3509</v>
      </c>
      <c r="C248" s="740" t="s">
        <v>2044</v>
      </c>
      <c r="D248" s="87">
        <v>17000</v>
      </c>
      <c r="E248" s="87">
        <v>193</v>
      </c>
      <c r="F248" s="563">
        <f t="shared" si="10"/>
        <v>17000</v>
      </c>
      <c r="G248" s="87">
        <f t="shared" si="8"/>
        <v>0</v>
      </c>
      <c r="H248" s="690"/>
      <c r="I248" s="693"/>
      <c r="J248" s="692"/>
      <c r="K248" s="692"/>
    </row>
    <row r="249" spans="1:11" ht="15" hidden="1">
      <c r="A249" s="728">
        <f t="shared" si="9"/>
        <v>98.214285714285708</v>
      </c>
      <c r="B249" s="87" t="s">
        <v>3509</v>
      </c>
      <c r="C249" s="740" t="s">
        <v>66</v>
      </c>
      <c r="D249" s="87">
        <v>110</v>
      </c>
      <c r="E249" s="87">
        <v>1.1200000000000001</v>
      </c>
      <c r="F249" s="563">
        <f t="shared" si="10"/>
        <v>110</v>
      </c>
      <c r="G249" s="87">
        <f t="shared" si="8"/>
        <v>0</v>
      </c>
      <c r="H249" s="690"/>
      <c r="I249" s="693"/>
      <c r="J249" s="692"/>
      <c r="K249" s="692"/>
    </row>
    <row r="250" spans="1:11" ht="15" hidden="1">
      <c r="A250" s="728">
        <f t="shared" si="9"/>
        <v>88.235294117647058</v>
      </c>
      <c r="B250" s="87" t="s">
        <v>3509</v>
      </c>
      <c r="C250" s="740" t="s">
        <v>3550</v>
      </c>
      <c r="D250" s="87">
        <v>12000</v>
      </c>
      <c r="E250" s="87">
        <v>136</v>
      </c>
      <c r="F250" s="563">
        <f t="shared" si="10"/>
        <v>12000</v>
      </c>
      <c r="G250" s="87">
        <f t="shared" si="8"/>
        <v>0</v>
      </c>
      <c r="H250" s="690"/>
      <c r="I250" s="693"/>
      <c r="J250" s="692"/>
      <c r="K250" s="692"/>
    </row>
    <row r="251" spans="1:11" s="749" customFormat="1" ht="15" hidden="1">
      <c r="A251" s="728">
        <f t="shared" ref="A251" si="11">D251/E251</f>
        <v>98.039215686274503</v>
      </c>
      <c r="B251" s="87" t="s">
        <v>3520</v>
      </c>
      <c r="C251" s="740" t="s">
        <v>66</v>
      </c>
      <c r="D251" s="87">
        <v>100</v>
      </c>
      <c r="E251" s="87">
        <v>1.02</v>
      </c>
      <c r="F251" s="563">
        <f t="shared" ref="F251" si="12">D251</f>
        <v>100</v>
      </c>
      <c r="G251" s="87">
        <f t="shared" ref="G251" si="13">D251-F251</f>
        <v>0</v>
      </c>
      <c r="H251" s="690"/>
      <c r="I251" s="693"/>
      <c r="J251" s="692"/>
      <c r="K251" s="692"/>
    </row>
    <row r="252" spans="1:11" ht="15" hidden="1">
      <c r="A252" s="728">
        <f t="shared" si="9"/>
        <v>90</v>
      </c>
      <c r="B252" s="87" t="s">
        <v>3520</v>
      </c>
      <c r="C252" s="740" t="s">
        <v>30</v>
      </c>
      <c r="D252" s="87">
        <v>900</v>
      </c>
      <c r="E252" s="87">
        <v>10</v>
      </c>
      <c r="F252" s="563">
        <f t="shared" si="10"/>
        <v>900</v>
      </c>
      <c r="G252" s="87">
        <f t="shared" si="8"/>
        <v>0</v>
      </c>
      <c r="H252" s="690"/>
      <c r="I252" s="693"/>
      <c r="J252" s="692"/>
      <c r="K252" s="692"/>
    </row>
    <row r="253" spans="1:11" ht="15" hidden="1">
      <c r="A253" s="728">
        <f t="shared" si="9"/>
        <v>90</v>
      </c>
      <c r="B253" s="87" t="s">
        <v>3520</v>
      </c>
      <c r="C253" s="740" t="s">
        <v>30</v>
      </c>
      <c r="D253" s="87">
        <v>900</v>
      </c>
      <c r="E253" s="87">
        <v>10</v>
      </c>
      <c r="F253" s="563">
        <f t="shared" si="10"/>
        <v>900</v>
      </c>
      <c r="G253" s="87">
        <f t="shared" si="8"/>
        <v>0</v>
      </c>
      <c r="H253" s="690"/>
      <c r="I253" s="693"/>
      <c r="J253" s="692"/>
      <c r="K253" s="692"/>
    </row>
    <row r="254" spans="1:11" ht="15" hidden="1">
      <c r="A254" s="728">
        <f t="shared" si="9"/>
        <v>88.028169014084511</v>
      </c>
      <c r="B254" s="87" t="s">
        <v>3520</v>
      </c>
      <c r="C254" s="740" t="s">
        <v>3555</v>
      </c>
      <c r="D254" s="87">
        <v>25000</v>
      </c>
      <c r="E254" s="87">
        <v>284</v>
      </c>
      <c r="F254" s="563">
        <f t="shared" si="10"/>
        <v>25000</v>
      </c>
      <c r="G254" s="87">
        <f t="shared" si="8"/>
        <v>0</v>
      </c>
      <c r="H254" s="690"/>
      <c r="I254" s="693"/>
      <c r="J254" s="692"/>
      <c r="K254" s="692"/>
    </row>
    <row r="255" spans="1:11" ht="15" hidden="1">
      <c r="A255" s="728">
        <f t="shared" si="9"/>
        <v>88</v>
      </c>
      <c r="B255" s="87" t="s">
        <v>3520</v>
      </c>
      <c r="C255" s="740" t="s">
        <v>3552</v>
      </c>
      <c r="D255" s="87">
        <v>22000</v>
      </c>
      <c r="E255" s="87">
        <v>250</v>
      </c>
      <c r="F255" s="563">
        <f t="shared" si="10"/>
        <v>22000</v>
      </c>
      <c r="G255" s="87">
        <f t="shared" si="8"/>
        <v>0</v>
      </c>
      <c r="H255" s="690"/>
      <c r="I255" s="693"/>
      <c r="J255" s="692"/>
      <c r="K255" s="692"/>
    </row>
    <row r="256" spans="1:11" ht="15" hidden="1">
      <c r="A256" s="728">
        <f t="shared" si="9"/>
        <v>91.370558375634516</v>
      </c>
      <c r="B256" s="87" t="s">
        <v>3520</v>
      </c>
      <c r="C256" s="740" t="s">
        <v>1925</v>
      </c>
      <c r="D256" s="87">
        <v>18000</v>
      </c>
      <c r="E256" s="87">
        <v>197</v>
      </c>
      <c r="F256" s="563">
        <f t="shared" si="10"/>
        <v>18000</v>
      </c>
      <c r="G256" s="87">
        <f t="shared" si="8"/>
        <v>0</v>
      </c>
      <c r="H256" s="690"/>
      <c r="I256" s="693"/>
      <c r="J256" s="692"/>
      <c r="K256" s="692"/>
    </row>
    <row r="257" spans="1:11" ht="15" hidden="1">
      <c r="A257" s="728">
        <f t="shared" si="9"/>
        <v>87.976539589442808</v>
      </c>
      <c r="B257" s="87" t="s">
        <v>3520</v>
      </c>
      <c r="C257" s="740" t="s">
        <v>3553</v>
      </c>
      <c r="D257" s="87">
        <v>30000</v>
      </c>
      <c r="E257" s="87">
        <v>341</v>
      </c>
      <c r="F257" s="563">
        <f t="shared" si="10"/>
        <v>30000</v>
      </c>
      <c r="G257" s="87">
        <f t="shared" si="8"/>
        <v>0</v>
      </c>
      <c r="H257" s="690"/>
      <c r="I257" s="693"/>
      <c r="J257" s="692"/>
      <c r="K257" s="692"/>
    </row>
    <row r="258" spans="1:11" ht="15" hidden="1">
      <c r="A258" s="728">
        <f t="shared" si="9"/>
        <v>87.976539589442808</v>
      </c>
      <c r="B258" s="87" t="s">
        <v>3520</v>
      </c>
      <c r="C258" s="740" t="s">
        <v>3554</v>
      </c>
      <c r="D258" s="87">
        <v>30000</v>
      </c>
      <c r="E258" s="87">
        <v>341</v>
      </c>
      <c r="F258" s="563">
        <f t="shared" si="10"/>
        <v>30000</v>
      </c>
      <c r="G258" s="87">
        <f t="shared" si="8"/>
        <v>0</v>
      </c>
      <c r="H258" s="690"/>
      <c r="I258" s="693"/>
      <c r="J258" s="692"/>
      <c r="K258" s="692"/>
    </row>
    <row r="259" spans="1:11" ht="15" hidden="1">
      <c r="A259" s="728">
        <f t="shared" si="9"/>
        <v>96.330275229357795</v>
      </c>
      <c r="B259" s="87" t="s">
        <v>3521</v>
      </c>
      <c r="C259" s="740" t="s">
        <v>66</v>
      </c>
      <c r="D259" s="87">
        <v>210</v>
      </c>
      <c r="E259" s="87">
        <v>2.1800000000000002</v>
      </c>
      <c r="F259" s="563">
        <f t="shared" si="10"/>
        <v>210</v>
      </c>
      <c r="G259" s="87">
        <f t="shared" si="8"/>
        <v>0</v>
      </c>
      <c r="H259" s="690"/>
      <c r="I259" s="693"/>
      <c r="J259" s="692"/>
      <c r="K259" s="692"/>
    </row>
    <row r="260" spans="1:11" ht="15" hidden="1">
      <c r="A260" s="728">
        <f t="shared" si="9"/>
        <v>88.235294117647058</v>
      </c>
      <c r="B260" s="87" t="s">
        <v>3521</v>
      </c>
      <c r="C260" s="740" t="s">
        <v>2546</v>
      </c>
      <c r="D260" s="87">
        <v>15000</v>
      </c>
      <c r="E260" s="87">
        <v>170</v>
      </c>
      <c r="F260" s="563">
        <f t="shared" si="10"/>
        <v>15000</v>
      </c>
      <c r="G260" s="87">
        <f t="shared" si="8"/>
        <v>0</v>
      </c>
      <c r="H260" s="690"/>
      <c r="I260" s="693"/>
      <c r="J260" s="692"/>
      <c r="K260" s="692"/>
    </row>
    <row r="261" spans="1:11" ht="15" hidden="1">
      <c r="A261" s="728">
        <f t="shared" si="9"/>
        <v>93.406593406593402</v>
      </c>
      <c r="B261" s="87" t="s">
        <v>3521</v>
      </c>
      <c r="C261" s="740" t="s">
        <v>3500</v>
      </c>
      <c r="D261" s="87">
        <v>17000</v>
      </c>
      <c r="E261" s="87">
        <v>182</v>
      </c>
      <c r="F261" s="563">
        <f t="shared" si="10"/>
        <v>17000</v>
      </c>
      <c r="G261" s="87">
        <f t="shared" si="8"/>
        <v>0</v>
      </c>
      <c r="H261" s="690"/>
      <c r="I261" s="693"/>
      <c r="J261" s="692"/>
      <c r="K261" s="692"/>
    </row>
    <row r="262" spans="1:11" ht="15" hidden="1">
      <c r="A262" s="728">
        <f t="shared" si="9"/>
        <v>88.082901554404145</v>
      </c>
      <c r="B262" s="87" t="s">
        <v>3521</v>
      </c>
      <c r="C262" s="740" t="s">
        <v>3556</v>
      </c>
      <c r="D262" s="87">
        <v>17000</v>
      </c>
      <c r="E262" s="87">
        <v>193</v>
      </c>
      <c r="F262" s="563">
        <f t="shared" si="10"/>
        <v>17000</v>
      </c>
      <c r="G262" s="87">
        <f t="shared" si="8"/>
        <v>0</v>
      </c>
      <c r="H262" s="690"/>
      <c r="I262" s="693"/>
      <c r="J262" s="692"/>
      <c r="K262" s="692"/>
    </row>
    <row r="263" spans="1:11" ht="15" hidden="1">
      <c r="A263" s="728">
        <f t="shared" ref="A263:A338" si="14">D263/E263</f>
        <v>94.696969696969703</v>
      </c>
      <c r="B263" s="87" t="s">
        <v>3521</v>
      </c>
      <c r="C263" s="740" t="s">
        <v>3088</v>
      </c>
      <c r="D263" s="87">
        <v>25000</v>
      </c>
      <c r="E263" s="87">
        <v>264</v>
      </c>
      <c r="F263" s="563">
        <f t="shared" ref="F263:F338" si="15">D263</f>
        <v>25000</v>
      </c>
      <c r="G263" s="87">
        <f t="shared" si="8"/>
        <v>0</v>
      </c>
      <c r="H263" s="690"/>
      <c r="I263" s="693"/>
      <c r="J263" s="692"/>
      <c r="K263" s="692"/>
    </row>
    <row r="264" spans="1:11" ht="15" hidden="1">
      <c r="A264" s="728">
        <f t="shared" si="14"/>
        <v>87.912087912087912</v>
      </c>
      <c r="B264" s="87" t="s">
        <v>3521</v>
      </c>
      <c r="C264" s="740" t="s">
        <v>3084</v>
      </c>
      <c r="D264" s="87">
        <v>24000</v>
      </c>
      <c r="E264" s="87">
        <v>273</v>
      </c>
      <c r="F264" s="563">
        <f t="shared" si="15"/>
        <v>24000</v>
      </c>
      <c r="G264" s="87">
        <f t="shared" si="8"/>
        <v>0</v>
      </c>
      <c r="H264" s="690"/>
      <c r="I264" s="693"/>
      <c r="J264" s="692"/>
      <c r="K264" s="692"/>
    </row>
    <row r="265" spans="1:11" ht="15" hidden="1">
      <c r="A265" s="728">
        <f t="shared" si="14"/>
        <v>92</v>
      </c>
      <c r="B265" s="87" t="s">
        <v>3521</v>
      </c>
      <c r="C265" s="740" t="s">
        <v>3557</v>
      </c>
      <c r="D265" s="87">
        <v>23000</v>
      </c>
      <c r="E265" s="87">
        <v>250</v>
      </c>
      <c r="F265" s="563">
        <f t="shared" si="15"/>
        <v>23000</v>
      </c>
      <c r="G265" s="87">
        <f t="shared" si="8"/>
        <v>0</v>
      </c>
      <c r="H265" s="690"/>
      <c r="I265" s="693"/>
      <c r="J265" s="692"/>
      <c r="K265" s="692"/>
    </row>
    <row r="266" spans="1:11" ht="15" hidden="1">
      <c r="A266" s="728">
        <f t="shared" si="14"/>
        <v>87.976539589442808</v>
      </c>
      <c r="B266" s="87" t="s">
        <v>3521</v>
      </c>
      <c r="C266" s="740" t="s">
        <v>3558</v>
      </c>
      <c r="D266" s="87">
        <v>30000</v>
      </c>
      <c r="E266" s="87">
        <v>341</v>
      </c>
      <c r="F266" s="563">
        <f t="shared" si="15"/>
        <v>30000</v>
      </c>
      <c r="G266" s="87">
        <f t="shared" si="8"/>
        <v>0</v>
      </c>
      <c r="H266" s="690"/>
      <c r="I266" s="693"/>
      <c r="J266" s="692"/>
      <c r="K266" s="692"/>
    </row>
    <row r="267" spans="1:11" ht="15" hidden="1">
      <c r="A267" s="728">
        <f t="shared" si="14"/>
        <v>87.947882736156359</v>
      </c>
      <c r="B267" s="87" t="s">
        <v>3521</v>
      </c>
      <c r="C267" s="740" t="s">
        <v>2952</v>
      </c>
      <c r="D267" s="87">
        <v>27000</v>
      </c>
      <c r="E267" s="87">
        <v>307</v>
      </c>
      <c r="F267" s="563">
        <f t="shared" si="15"/>
        <v>27000</v>
      </c>
      <c r="G267" s="87">
        <f t="shared" si="8"/>
        <v>0</v>
      </c>
      <c r="H267" s="690"/>
      <c r="I267" s="693"/>
      <c r="J267" s="692"/>
      <c r="K267" s="692"/>
    </row>
    <row r="268" spans="1:11" ht="15" hidden="1">
      <c r="A268" s="728">
        <f t="shared" si="14"/>
        <v>87.786259541984734</v>
      </c>
      <c r="B268" s="87" t="s">
        <v>3521</v>
      </c>
      <c r="C268" s="740" t="s">
        <v>2543</v>
      </c>
      <c r="D268" s="87">
        <v>23000</v>
      </c>
      <c r="E268" s="87">
        <v>262</v>
      </c>
      <c r="F268" s="563">
        <f t="shared" si="15"/>
        <v>23000</v>
      </c>
      <c r="G268" s="87">
        <f t="shared" si="8"/>
        <v>0</v>
      </c>
      <c r="H268" s="690"/>
      <c r="I268" s="693"/>
      <c r="J268" s="692"/>
      <c r="K268" s="692"/>
    </row>
    <row r="269" spans="1:11" ht="15" hidden="1">
      <c r="A269" s="728">
        <f t="shared" si="14"/>
        <v>88.235294117647058</v>
      </c>
      <c r="B269" s="87" t="s">
        <v>3521</v>
      </c>
      <c r="C269" s="740" t="s">
        <v>30</v>
      </c>
      <c r="D269" s="87">
        <v>9000</v>
      </c>
      <c r="E269" s="87">
        <v>102</v>
      </c>
      <c r="F269" s="563">
        <f t="shared" si="15"/>
        <v>9000</v>
      </c>
      <c r="G269" s="87">
        <f t="shared" si="8"/>
        <v>0</v>
      </c>
      <c r="H269" s="690"/>
      <c r="I269" s="693"/>
      <c r="J269" s="692"/>
      <c r="K269" s="692"/>
    </row>
    <row r="270" spans="1:11" ht="15" hidden="1">
      <c r="A270" s="728">
        <f t="shared" si="14"/>
        <v>87.804878048780495</v>
      </c>
      <c r="B270" s="87" t="s">
        <v>3521</v>
      </c>
      <c r="C270" s="740" t="s">
        <v>3559</v>
      </c>
      <c r="D270" s="87">
        <v>18000</v>
      </c>
      <c r="E270" s="87">
        <v>205</v>
      </c>
      <c r="F270" s="563">
        <f t="shared" si="15"/>
        <v>18000</v>
      </c>
      <c r="G270" s="87">
        <f t="shared" si="8"/>
        <v>0</v>
      </c>
      <c r="H270" s="690"/>
      <c r="I270" s="693"/>
      <c r="J270" s="692"/>
      <c r="K270" s="692"/>
    </row>
    <row r="271" spans="1:11" ht="15" hidden="1">
      <c r="A271" s="728">
        <f t="shared" si="14"/>
        <v>88</v>
      </c>
      <c r="B271" s="87" t="s">
        <v>3521</v>
      </c>
      <c r="C271" s="740" t="s">
        <v>3568</v>
      </c>
      <c r="D271" s="87">
        <v>22000</v>
      </c>
      <c r="E271" s="87">
        <v>250</v>
      </c>
      <c r="F271" s="563">
        <f t="shared" si="15"/>
        <v>22000</v>
      </c>
      <c r="G271" s="87">
        <f t="shared" si="8"/>
        <v>0</v>
      </c>
      <c r="H271" s="690"/>
      <c r="I271" s="693"/>
      <c r="J271" s="692"/>
      <c r="K271" s="692"/>
    </row>
    <row r="272" spans="1:11" ht="15" hidden="1">
      <c r="A272" s="728">
        <f t="shared" si="14"/>
        <v>87.878787878787875</v>
      </c>
      <c r="B272" s="87" t="s">
        <v>3521</v>
      </c>
      <c r="C272" s="740" t="s">
        <v>2661</v>
      </c>
      <c r="D272" s="87">
        <v>29000</v>
      </c>
      <c r="E272" s="87">
        <v>330</v>
      </c>
      <c r="F272" s="563">
        <f t="shared" si="15"/>
        <v>29000</v>
      </c>
      <c r="G272" s="87">
        <f t="shared" si="8"/>
        <v>0</v>
      </c>
      <c r="H272" s="690"/>
      <c r="I272" s="693"/>
      <c r="J272" s="692"/>
      <c r="K272" s="692"/>
    </row>
    <row r="273" spans="1:11" ht="15" hidden="1">
      <c r="A273" s="728">
        <f t="shared" si="14"/>
        <v>91.575091575091577</v>
      </c>
      <c r="B273" s="87" t="s">
        <v>3521</v>
      </c>
      <c r="C273" s="740" t="s">
        <v>3560</v>
      </c>
      <c r="D273" s="87">
        <v>25000</v>
      </c>
      <c r="E273" s="87">
        <v>273</v>
      </c>
      <c r="F273" s="563">
        <f t="shared" si="15"/>
        <v>25000</v>
      </c>
      <c r="G273" s="87">
        <f t="shared" si="8"/>
        <v>0</v>
      </c>
      <c r="H273" s="690"/>
      <c r="I273" s="693"/>
      <c r="J273" s="692"/>
      <c r="K273" s="692"/>
    </row>
    <row r="274" spans="1:11" ht="15" hidden="1">
      <c r="A274" s="728">
        <f t="shared" si="14"/>
        <v>88.050314465408803</v>
      </c>
      <c r="B274" s="87" t="s">
        <v>3521</v>
      </c>
      <c r="C274" s="740" t="s">
        <v>2057</v>
      </c>
      <c r="D274" s="87">
        <v>14000</v>
      </c>
      <c r="E274" s="87">
        <v>159</v>
      </c>
      <c r="F274" s="563">
        <f t="shared" si="15"/>
        <v>14000</v>
      </c>
      <c r="G274" s="87">
        <f t="shared" si="8"/>
        <v>0</v>
      </c>
      <c r="H274" s="690"/>
      <c r="I274" s="693"/>
      <c r="J274" s="692"/>
      <c r="K274" s="692"/>
    </row>
    <row r="275" spans="1:11" ht="15" hidden="1">
      <c r="A275" s="728">
        <f t="shared" si="14"/>
        <v>87.912087912087912</v>
      </c>
      <c r="B275" s="87" t="s">
        <v>3521</v>
      </c>
      <c r="C275" s="740" t="s">
        <v>3561</v>
      </c>
      <c r="D275" s="87">
        <v>8000</v>
      </c>
      <c r="E275" s="87">
        <v>91</v>
      </c>
      <c r="F275" s="563">
        <f t="shared" si="15"/>
        <v>8000</v>
      </c>
      <c r="G275" s="87">
        <f t="shared" si="8"/>
        <v>0</v>
      </c>
      <c r="H275" s="690"/>
      <c r="I275" s="693"/>
      <c r="J275" s="692"/>
      <c r="K275" s="692"/>
    </row>
    <row r="276" spans="1:11" ht="15" hidden="1">
      <c r="A276" s="728">
        <f t="shared" si="14"/>
        <v>88.495575221238937</v>
      </c>
      <c r="B276" s="87" t="s">
        <v>3521</v>
      </c>
      <c r="C276" s="759" t="s">
        <v>3495</v>
      </c>
      <c r="D276" s="87">
        <v>10000</v>
      </c>
      <c r="E276" s="87">
        <v>113</v>
      </c>
      <c r="F276" s="563">
        <f t="shared" si="15"/>
        <v>10000</v>
      </c>
      <c r="G276" s="87">
        <f t="shared" si="8"/>
        <v>0</v>
      </c>
      <c r="H276" s="690"/>
      <c r="I276" s="693"/>
      <c r="J276" s="692"/>
      <c r="K276" s="692"/>
    </row>
    <row r="277" spans="1:11" ht="15" hidden="1">
      <c r="A277" s="728">
        <f t="shared" si="14"/>
        <v>88.082901554404145</v>
      </c>
      <c r="B277" s="87" t="s">
        <v>3521</v>
      </c>
      <c r="C277" s="759" t="s">
        <v>2134</v>
      </c>
      <c r="D277" s="87">
        <v>17000</v>
      </c>
      <c r="E277" s="87">
        <v>193</v>
      </c>
      <c r="F277" s="563">
        <f t="shared" si="15"/>
        <v>17000</v>
      </c>
      <c r="G277" s="87">
        <f t="shared" si="8"/>
        <v>0</v>
      </c>
      <c r="H277" s="690"/>
      <c r="I277" s="693"/>
      <c r="J277" s="692"/>
      <c r="K277" s="692"/>
    </row>
    <row r="278" spans="1:11" ht="15" hidden="1">
      <c r="A278" s="728">
        <f t="shared" si="14"/>
        <v>88.495575221238937</v>
      </c>
      <c r="B278" s="87" t="s">
        <v>3521</v>
      </c>
      <c r="C278" s="740" t="s">
        <v>3567</v>
      </c>
      <c r="D278" s="87">
        <v>10000</v>
      </c>
      <c r="E278" s="87">
        <v>113</v>
      </c>
      <c r="F278" s="563">
        <f t="shared" si="15"/>
        <v>10000</v>
      </c>
      <c r="G278" s="87">
        <f t="shared" si="8"/>
        <v>0</v>
      </c>
      <c r="H278" s="690"/>
      <c r="I278" s="693"/>
      <c r="J278" s="692"/>
      <c r="K278" s="692"/>
    </row>
    <row r="279" spans="1:11" ht="15" hidden="1">
      <c r="A279" s="728">
        <f t="shared" si="14"/>
        <v>87.912087912087912</v>
      </c>
      <c r="B279" s="87" t="s">
        <v>3521</v>
      </c>
      <c r="C279" s="740" t="s">
        <v>3562</v>
      </c>
      <c r="D279" s="87">
        <v>16000</v>
      </c>
      <c r="E279" s="87">
        <v>182</v>
      </c>
      <c r="F279" s="563">
        <f t="shared" si="15"/>
        <v>16000</v>
      </c>
      <c r="G279" s="87">
        <f t="shared" si="8"/>
        <v>0</v>
      </c>
      <c r="H279" s="690"/>
      <c r="I279" s="693"/>
      <c r="J279" s="692"/>
      <c r="K279" s="692"/>
    </row>
    <row r="280" spans="1:11" ht="15" hidden="1">
      <c r="A280" s="728">
        <f t="shared" si="14"/>
        <v>88.495575221238937</v>
      </c>
      <c r="B280" s="87" t="s">
        <v>3521</v>
      </c>
      <c r="C280" s="740" t="s">
        <v>3563</v>
      </c>
      <c r="D280" s="87">
        <v>10000</v>
      </c>
      <c r="E280" s="87">
        <v>113</v>
      </c>
      <c r="F280" s="563">
        <f t="shared" si="15"/>
        <v>10000</v>
      </c>
      <c r="G280" s="87">
        <f t="shared" si="8"/>
        <v>0</v>
      </c>
      <c r="H280" s="690"/>
      <c r="I280" s="693"/>
      <c r="J280" s="692"/>
      <c r="K280" s="692"/>
    </row>
    <row r="281" spans="1:11" ht="15" hidden="1">
      <c r="A281" s="728">
        <f t="shared" si="14"/>
        <v>88</v>
      </c>
      <c r="B281" s="87" t="s">
        <v>3521</v>
      </c>
      <c r="C281" s="740" t="s">
        <v>3564</v>
      </c>
      <c r="D281" s="87">
        <v>22000</v>
      </c>
      <c r="E281" s="87">
        <v>250</v>
      </c>
      <c r="F281" s="563">
        <f t="shared" si="15"/>
        <v>22000</v>
      </c>
      <c r="G281" s="87">
        <f t="shared" si="8"/>
        <v>0</v>
      </c>
      <c r="H281" s="690"/>
      <c r="I281" s="693"/>
      <c r="J281" s="692"/>
      <c r="K281" s="692"/>
    </row>
    <row r="282" spans="1:11" ht="15" hidden="1">
      <c r="A282" s="728">
        <f t="shared" si="14"/>
        <v>87.947882736156359</v>
      </c>
      <c r="B282" s="87" t="s">
        <v>3521</v>
      </c>
      <c r="C282" s="740" t="s">
        <v>3565</v>
      </c>
      <c r="D282" s="87">
        <v>27000</v>
      </c>
      <c r="E282" s="87">
        <v>307</v>
      </c>
      <c r="F282" s="563">
        <f t="shared" si="15"/>
        <v>27000</v>
      </c>
      <c r="G282" s="87">
        <f t="shared" si="8"/>
        <v>0</v>
      </c>
      <c r="H282" s="690"/>
      <c r="I282" s="693"/>
      <c r="J282" s="692"/>
      <c r="K282" s="692"/>
    </row>
    <row r="283" spans="1:11" ht="15" hidden="1">
      <c r="A283" s="728">
        <f t="shared" si="14"/>
        <v>88.050314465408803</v>
      </c>
      <c r="B283" s="87" t="s">
        <v>3521</v>
      </c>
      <c r="C283" s="740" t="s">
        <v>2554</v>
      </c>
      <c r="D283" s="87">
        <v>28000</v>
      </c>
      <c r="E283" s="87">
        <v>318</v>
      </c>
      <c r="F283" s="563">
        <f t="shared" si="15"/>
        <v>28000</v>
      </c>
      <c r="G283" s="87">
        <f t="shared" si="8"/>
        <v>0</v>
      </c>
      <c r="H283" s="690"/>
      <c r="I283" s="693"/>
      <c r="J283" s="692"/>
      <c r="K283" s="692"/>
    </row>
    <row r="284" spans="1:11" ht="15" hidden="1">
      <c r="A284" s="728">
        <f t="shared" si="14"/>
        <v>88.050314465408803</v>
      </c>
      <c r="B284" s="87" t="s">
        <v>3521</v>
      </c>
      <c r="C284" s="740" t="s">
        <v>3566</v>
      </c>
      <c r="D284" s="87">
        <v>14000</v>
      </c>
      <c r="E284" s="87">
        <v>159</v>
      </c>
      <c r="F284" s="563">
        <f t="shared" si="15"/>
        <v>14000</v>
      </c>
      <c r="G284" s="87">
        <f t="shared" si="8"/>
        <v>0</v>
      </c>
      <c r="H284" s="690"/>
      <c r="I284" s="693"/>
      <c r="J284" s="692"/>
      <c r="K284" s="692"/>
    </row>
    <row r="285" spans="1:11" s="751" customFormat="1" ht="15" hidden="1">
      <c r="A285" s="728">
        <f t="shared" si="14"/>
        <v>87.837837837837839</v>
      </c>
      <c r="B285" s="87" t="s">
        <v>3521</v>
      </c>
      <c r="C285" s="740">
        <v>3197</v>
      </c>
      <c r="D285" s="87">
        <v>13000</v>
      </c>
      <c r="E285" s="87">
        <v>148</v>
      </c>
      <c r="F285" s="563">
        <f t="shared" si="15"/>
        <v>13000</v>
      </c>
      <c r="G285" s="87">
        <f t="shared" ref="G285" si="16">D285-F285</f>
        <v>0</v>
      </c>
      <c r="H285" s="690"/>
      <c r="I285" s="693"/>
      <c r="J285" s="692"/>
      <c r="K285" s="692"/>
    </row>
    <row r="286" spans="1:11" ht="15" hidden="1">
      <c r="A286" s="728">
        <f t="shared" si="14"/>
        <v>87.86610878661088</v>
      </c>
      <c r="B286" s="87" t="s">
        <v>3551</v>
      </c>
      <c r="C286" s="740" t="s">
        <v>2223</v>
      </c>
      <c r="D286" s="87">
        <v>21000</v>
      </c>
      <c r="E286" s="87">
        <v>239</v>
      </c>
      <c r="F286" s="563">
        <f t="shared" si="15"/>
        <v>21000</v>
      </c>
      <c r="G286" s="87">
        <f t="shared" si="8"/>
        <v>0</v>
      </c>
      <c r="H286" s="690"/>
      <c r="I286" s="693"/>
      <c r="J286" s="692"/>
      <c r="K286" s="692"/>
    </row>
    <row r="287" spans="1:11" ht="15" hidden="1">
      <c r="A287" s="728">
        <f t="shared" si="14"/>
        <v>107.52688172043011</v>
      </c>
      <c r="B287" s="87" t="s">
        <v>3551</v>
      </c>
      <c r="C287" s="740" t="s">
        <v>3571</v>
      </c>
      <c r="D287" s="87">
        <v>20000</v>
      </c>
      <c r="E287" s="87">
        <v>186</v>
      </c>
      <c r="F287" s="563">
        <f t="shared" si="15"/>
        <v>20000</v>
      </c>
      <c r="G287" s="87">
        <f t="shared" si="8"/>
        <v>0</v>
      </c>
      <c r="H287" s="690"/>
      <c r="I287" s="693"/>
      <c r="J287" s="692"/>
      <c r="K287" s="692"/>
    </row>
    <row r="288" spans="1:11" ht="15" hidden="1">
      <c r="A288" s="728">
        <f t="shared" si="14"/>
        <v>87.912087912087912</v>
      </c>
      <c r="B288" s="87" t="s">
        <v>3551</v>
      </c>
      <c r="C288" s="740" t="s">
        <v>30</v>
      </c>
      <c r="D288" s="87">
        <v>8000</v>
      </c>
      <c r="E288" s="87">
        <v>91</v>
      </c>
      <c r="F288" s="563">
        <f t="shared" si="15"/>
        <v>8000</v>
      </c>
      <c r="G288" s="87">
        <f t="shared" si="8"/>
        <v>0</v>
      </c>
      <c r="H288" s="690"/>
      <c r="I288" s="693"/>
      <c r="J288" s="692"/>
      <c r="K288" s="692"/>
    </row>
    <row r="289" spans="1:11" ht="15" hidden="1">
      <c r="A289" s="728">
        <f t="shared" si="14"/>
        <v>90</v>
      </c>
      <c r="B289" s="87" t="s">
        <v>3551</v>
      </c>
      <c r="C289" s="740" t="s">
        <v>30</v>
      </c>
      <c r="D289" s="87">
        <v>900</v>
      </c>
      <c r="E289" s="87">
        <v>10</v>
      </c>
      <c r="F289" s="563">
        <f t="shared" si="15"/>
        <v>900</v>
      </c>
      <c r="G289" s="87">
        <f t="shared" si="8"/>
        <v>0</v>
      </c>
      <c r="H289" s="690"/>
      <c r="I289" s="693"/>
      <c r="J289" s="692"/>
      <c r="K289" s="692"/>
    </row>
    <row r="290" spans="1:11" ht="15" hidden="1">
      <c r="A290" s="728">
        <f t="shared" si="14"/>
        <v>90</v>
      </c>
      <c r="B290" s="87" t="s">
        <v>3551</v>
      </c>
      <c r="C290" s="740" t="s">
        <v>30</v>
      </c>
      <c r="D290" s="87">
        <v>900</v>
      </c>
      <c r="E290" s="87">
        <v>10</v>
      </c>
      <c r="F290" s="563">
        <f t="shared" si="15"/>
        <v>900</v>
      </c>
      <c r="G290" s="87">
        <f t="shared" si="8"/>
        <v>0</v>
      </c>
      <c r="H290" s="690"/>
      <c r="I290" s="693"/>
      <c r="J290" s="692"/>
      <c r="K290" s="692"/>
    </row>
    <row r="291" spans="1:11" ht="15" hidden="1">
      <c r="A291" s="728">
        <f t="shared" si="14"/>
        <v>87.912087912087912</v>
      </c>
      <c r="B291" s="87" t="s">
        <v>3551</v>
      </c>
      <c r="C291" s="740" t="s">
        <v>3572</v>
      </c>
      <c r="D291" s="87">
        <v>16000</v>
      </c>
      <c r="E291" s="87">
        <v>182</v>
      </c>
      <c r="F291" s="563">
        <f t="shared" si="15"/>
        <v>16000</v>
      </c>
      <c r="G291" s="87">
        <f t="shared" si="8"/>
        <v>0</v>
      </c>
      <c r="H291" s="690"/>
      <c r="I291" s="693"/>
      <c r="J291" s="692"/>
      <c r="K291" s="692"/>
    </row>
    <row r="292" spans="1:11" ht="15" hidden="1">
      <c r="A292" s="728">
        <f t="shared" si="14"/>
        <v>87.86610878661088</v>
      </c>
      <c r="B292" s="87" t="s">
        <v>3551</v>
      </c>
      <c r="C292" s="740" t="s">
        <v>3588</v>
      </c>
      <c r="D292" s="87">
        <v>21000</v>
      </c>
      <c r="E292" s="87">
        <v>239</v>
      </c>
      <c r="F292" s="563">
        <f t="shared" si="15"/>
        <v>21000</v>
      </c>
      <c r="G292" s="87">
        <f t="shared" si="8"/>
        <v>0</v>
      </c>
      <c r="H292" s="690"/>
      <c r="I292" s="693"/>
      <c r="J292" s="692"/>
      <c r="K292" s="692"/>
    </row>
    <row r="293" spans="1:11" ht="15" hidden="1">
      <c r="A293" s="728">
        <f t="shared" si="14"/>
        <v>94.827586206896555</v>
      </c>
      <c r="B293" s="87" t="s">
        <v>3551</v>
      </c>
      <c r="C293" s="740" t="s">
        <v>2967</v>
      </c>
      <c r="D293" s="87">
        <v>22000</v>
      </c>
      <c r="E293" s="87">
        <v>232</v>
      </c>
      <c r="F293" s="563">
        <f t="shared" si="15"/>
        <v>22000</v>
      </c>
      <c r="G293" s="87">
        <f t="shared" si="8"/>
        <v>0</v>
      </c>
      <c r="H293" s="690"/>
      <c r="I293" s="693"/>
      <c r="J293" s="692"/>
      <c r="K293" s="692"/>
    </row>
    <row r="294" spans="1:11" ht="15" hidden="1">
      <c r="A294" s="728">
        <f t="shared" si="14"/>
        <v>91.575091575091577</v>
      </c>
      <c r="B294" s="87" t="s">
        <v>3551</v>
      </c>
      <c r="C294" s="740" t="s">
        <v>3016</v>
      </c>
      <c r="D294" s="87">
        <v>25000</v>
      </c>
      <c r="E294" s="87">
        <v>273</v>
      </c>
      <c r="F294" s="563">
        <f t="shared" si="15"/>
        <v>25000</v>
      </c>
      <c r="G294" s="87">
        <f t="shared" si="8"/>
        <v>0</v>
      </c>
      <c r="H294" s="690"/>
      <c r="I294" s="693"/>
      <c r="J294" s="692"/>
      <c r="K294" s="692"/>
    </row>
    <row r="295" spans="1:11" ht="15" hidden="1">
      <c r="A295" s="728">
        <f t="shared" si="14"/>
        <v>87.947882736156359</v>
      </c>
      <c r="B295" s="87" t="s">
        <v>3551</v>
      </c>
      <c r="C295" s="740" t="s">
        <v>3573</v>
      </c>
      <c r="D295" s="87">
        <v>27000</v>
      </c>
      <c r="E295" s="87">
        <v>307</v>
      </c>
      <c r="F295" s="563">
        <f t="shared" si="15"/>
        <v>27000</v>
      </c>
      <c r="G295" s="87">
        <f t="shared" si="8"/>
        <v>0</v>
      </c>
      <c r="H295" s="690"/>
      <c r="I295" s="693"/>
      <c r="J295" s="692"/>
      <c r="K295" s="692"/>
    </row>
    <row r="296" spans="1:11" ht="15" hidden="1">
      <c r="A296" s="728">
        <f t="shared" si="14"/>
        <v>87.912087912087912</v>
      </c>
      <c r="B296" s="87" t="s">
        <v>3551</v>
      </c>
      <c r="C296" s="740" t="s">
        <v>3574</v>
      </c>
      <c r="D296" s="87">
        <v>24000</v>
      </c>
      <c r="E296" s="87">
        <v>273</v>
      </c>
      <c r="F296" s="563">
        <f t="shared" si="15"/>
        <v>24000</v>
      </c>
      <c r="G296" s="87">
        <f t="shared" si="8"/>
        <v>0</v>
      </c>
      <c r="H296" s="690"/>
      <c r="I296" s="693"/>
      <c r="J296" s="692"/>
      <c r="K296" s="692"/>
    </row>
    <row r="297" spans="1:11" ht="15" hidden="1">
      <c r="A297" s="728">
        <f t="shared" si="14"/>
        <v>87.912087912087912</v>
      </c>
      <c r="B297" s="87" t="s">
        <v>3551</v>
      </c>
      <c r="C297" s="740" t="s">
        <v>3575</v>
      </c>
      <c r="D297" s="87">
        <v>16000</v>
      </c>
      <c r="E297" s="87">
        <v>182</v>
      </c>
      <c r="F297" s="563">
        <f t="shared" si="15"/>
        <v>16000</v>
      </c>
      <c r="G297" s="87">
        <f t="shared" si="8"/>
        <v>0</v>
      </c>
      <c r="H297" s="690"/>
      <c r="I297" s="693"/>
      <c r="J297" s="692"/>
      <c r="K297" s="692"/>
    </row>
    <row r="298" spans="1:11" ht="15" hidden="1">
      <c r="A298" s="728">
        <f t="shared" si="14"/>
        <v>87.890625</v>
      </c>
      <c r="B298" s="87" t="s">
        <v>3551</v>
      </c>
      <c r="C298" s="740" t="s">
        <v>3053</v>
      </c>
      <c r="D298" s="87">
        <v>22500</v>
      </c>
      <c r="E298" s="87">
        <v>256</v>
      </c>
      <c r="F298" s="563">
        <f t="shared" si="15"/>
        <v>22500</v>
      </c>
      <c r="G298" s="87">
        <f t="shared" si="8"/>
        <v>0</v>
      </c>
      <c r="H298" s="690"/>
      <c r="I298" s="693"/>
      <c r="J298" s="692"/>
      <c r="K298" s="692"/>
    </row>
    <row r="299" spans="1:11" ht="15" hidden="1">
      <c r="A299" s="728">
        <f t="shared" si="14"/>
        <v>89.94708994708995</v>
      </c>
      <c r="B299" s="87" t="s">
        <v>3551</v>
      </c>
      <c r="C299" s="740" t="s">
        <v>1926</v>
      </c>
      <c r="D299" s="87">
        <v>17000</v>
      </c>
      <c r="E299" s="87">
        <v>189</v>
      </c>
      <c r="F299" s="563">
        <f t="shared" si="15"/>
        <v>17000</v>
      </c>
      <c r="G299" s="87">
        <f t="shared" si="8"/>
        <v>0</v>
      </c>
      <c r="H299" s="690"/>
      <c r="I299" s="693"/>
      <c r="J299" s="692"/>
      <c r="K299" s="692"/>
    </row>
    <row r="300" spans="1:11" ht="15" hidden="1">
      <c r="A300" s="728">
        <f t="shared" si="14"/>
        <v>88.028169014084511</v>
      </c>
      <c r="B300" s="87" t="s">
        <v>3551</v>
      </c>
      <c r="C300" s="740" t="s">
        <v>3576</v>
      </c>
      <c r="D300" s="87">
        <v>25000</v>
      </c>
      <c r="E300" s="87">
        <v>284</v>
      </c>
      <c r="F300" s="563">
        <f t="shared" si="15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hidden="1">
      <c r="A301" s="728">
        <f t="shared" si="14"/>
        <v>89.635854341736689</v>
      </c>
      <c r="B301" s="87" t="s">
        <v>3551</v>
      </c>
      <c r="C301" s="740" t="s">
        <v>2128</v>
      </c>
      <c r="D301" s="87">
        <v>32000</v>
      </c>
      <c r="E301" s="87">
        <v>357</v>
      </c>
      <c r="F301" s="563">
        <f t="shared" si="15"/>
        <v>32000</v>
      </c>
      <c r="G301" s="87">
        <f t="shared" si="8"/>
        <v>0</v>
      </c>
      <c r="H301" s="690"/>
      <c r="I301" s="693"/>
      <c r="J301" s="692"/>
      <c r="K301" s="692"/>
    </row>
    <row r="302" spans="1:11" ht="15" hidden="1">
      <c r="A302" s="728">
        <f t="shared" si="14"/>
        <v>88.028169014084511</v>
      </c>
      <c r="B302" s="87" t="s">
        <v>3551</v>
      </c>
      <c r="C302" s="740" t="s">
        <v>2147</v>
      </c>
      <c r="D302" s="87">
        <v>25000</v>
      </c>
      <c r="E302" s="87">
        <v>284</v>
      </c>
      <c r="F302" s="563">
        <f t="shared" si="15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hidden="1">
      <c r="A303" s="728">
        <f t="shared" si="14"/>
        <v>118.88111888111888</v>
      </c>
      <c r="B303" s="87" t="s">
        <v>3569</v>
      </c>
      <c r="C303" s="740" t="s">
        <v>1848</v>
      </c>
      <c r="D303" s="87">
        <v>17000</v>
      </c>
      <c r="E303" s="87">
        <v>143</v>
      </c>
      <c r="F303" s="563">
        <f t="shared" si="15"/>
        <v>17000</v>
      </c>
      <c r="G303" s="87">
        <f t="shared" si="8"/>
        <v>0</v>
      </c>
      <c r="H303" s="690"/>
      <c r="I303" s="693"/>
      <c r="J303" s="692"/>
      <c r="K303" s="692"/>
    </row>
    <row r="304" spans="1:11" ht="15" hidden="1">
      <c r="A304" s="728">
        <f t="shared" si="14"/>
        <v>88.105726872246692</v>
      </c>
      <c r="B304" s="87" t="s">
        <v>3569</v>
      </c>
      <c r="C304" s="740" t="s">
        <v>2490</v>
      </c>
      <c r="D304" s="87">
        <v>20000</v>
      </c>
      <c r="E304" s="87">
        <v>227</v>
      </c>
      <c r="F304" s="563">
        <f t="shared" si="15"/>
        <v>20000</v>
      </c>
      <c r="G304" s="87">
        <f t="shared" si="8"/>
        <v>0</v>
      </c>
      <c r="H304" s="690"/>
      <c r="I304" s="693"/>
      <c r="J304" s="692"/>
      <c r="K304" s="692"/>
    </row>
    <row r="305" spans="1:11" ht="15" hidden="1">
      <c r="A305" s="728">
        <f t="shared" si="14"/>
        <v>89.285714285714292</v>
      </c>
      <c r="B305" s="87" t="s">
        <v>3569</v>
      </c>
      <c r="C305" s="740" t="s">
        <v>3578</v>
      </c>
      <c r="D305" s="87">
        <v>5000</v>
      </c>
      <c r="E305" s="87">
        <v>56</v>
      </c>
      <c r="F305" s="563">
        <f t="shared" si="15"/>
        <v>5000</v>
      </c>
      <c r="G305" s="87">
        <f t="shared" si="8"/>
        <v>0</v>
      </c>
      <c r="H305" s="690"/>
      <c r="I305" s="693"/>
      <c r="J305" s="692"/>
      <c r="K305" s="692"/>
    </row>
    <row r="306" spans="1:11" ht="15" hidden="1">
      <c r="A306" s="728">
        <f t="shared" si="14"/>
        <v>90.909090909090907</v>
      </c>
      <c r="B306" s="87" t="s">
        <v>3569</v>
      </c>
      <c r="C306" s="740" t="s">
        <v>30</v>
      </c>
      <c r="D306" s="87">
        <v>2000</v>
      </c>
      <c r="E306" s="87">
        <v>22</v>
      </c>
      <c r="F306" s="563">
        <f t="shared" si="15"/>
        <v>2000</v>
      </c>
      <c r="G306" s="87">
        <f t="shared" si="8"/>
        <v>0</v>
      </c>
      <c r="H306" s="690"/>
      <c r="I306" s="693"/>
      <c r="J306" s="692"/>
      <c r="K306" s="692"/>
    </row>
    <row r="307" spans="1:11" ht="15" hidden="1">
      <c r="A307" s="728">
        <f t="shared" si="14"/>
        <v>88.235294117647058</v>
      </c>
      <c r="B307" s="87" t="s">
        <v>3569</v>
      </c>
      <c r="C307" s="740" t="s">
        <v>30</v>
      </c>
      <c r="D307" s="87">
        <v>9000</v>
      </c>
      <c r="E307" s="87">
        <v>102</v>
      </c>
      <c r="F307" s="563">
        <f t="shared" si="15"/>
        <v>9000</v>
      </c>
      <c r="G307" s="87">
        <f t="shared" si="8"/>
        <v>0</v>
      </c>
      <c r="H307" s="690"/>
      <c r="I307" s="693"/>
      <c r="J307" s="692"/>
      <c r="K307" s="692"/>
    </row>
    <row r="308" spans="1:11" ht="15" hidden="1">
      <c r="A308" s="728">
        <f t="shared" si="14"/>
        <v>90.517241379310349</v>
      </c>
      <c r="B308" s="87" t="s">
        <v>3569</v>
      </c>
      <c r="C308" s="740" t="s">
        <v>3579</v>
      </c>
      <c r="D308" s="87">
        <v>21000</v>
      </c>
      <c r="E308" s="87">
        <v>232</v>
      </c>
      <c r="F308" s="563">
        <f t="shared" si="15"/>
        <v>21000</v>
      </c>
      <c r="G308" s="87">
        <f t="shared" si="8"/>
        <v>0</v>
      </c>
      <c r="H308" s="690"/>
      <c r="I308" s="693"/>
      <c r="J308" s="692"/>
      <c r="K308" s="692"/>
    </row>
    <row r="309" spans="1:11" ht="15" hidden="1">
      <c r="A309" s="728">
        <f t="shared" si="14"/>
        <v>88.082901554404145</v>
      </c>
      <c r="B309" s="87" t="s">
        <v>3569</v>
      </c>
      <c r="C309" s="740" t="s">
        <v>1855</v>
      </c>
      <c r="D309" s="87">
        <v>17000</v>
      </c>
      <c r="E309" s="87">
        <v>193</v>
      </c>
      <c r="F309" s="563">
        <f t="shared" si="15"/>
        <v>17000</v>
      </c>
      <c r="G309" s="87">
        <f t="shared" si="8"/>
        <v>0</v>
      </c>
      <c r="H309" s="690"/>
      <c r="I309" s="693"/>
      <c r="J309" s="692"/>
      <c r="K309" s="692"/>
    </row>
    <row r="310" spans="1:11" ht="15" hidden="1">
      <c r="A310" s="728">
        <f t="shared" si="14"/>
        <v>97.222222222222214</v>
      </c>
      <c r="B310" s="87" t="s">
        <v>3569</v>
      </c>
      <c r="C310" s="740" t="s">
        <v>66</v>
      </c>
      <c r="D310" s="87">
        <v>210</v>
      </c>
      <c r="E310" s="87">
        <v>2.16</v>
      </c>
      <c r="F310" s="563">
        <f t="shared" si="15"/>
        <v>210</v>
      </c>
      <c r="G310" s="87">
        <f t="shared" si="8"/>
        <v>0</v>
      </c>
      <c r="H310" s="690"/>
      <c r="I310" s="693"/>
      <c r="J310" s="692"/>
      <c r="K310" s="692"/>
    </row>
    <row r="311" spans="1:11" ht="15" hidden="1">
      <c r="A311" s="728">
        <f t="shared" si="14"/>
        <v>88.028169014084511</v>
      </c>
      <c r="B311" s="87" t="s">
        <v>3569</v>
      </c>
      <c r="C311" s="740" t="s">
        <v>3580</v>
      </c>
      <c r="D311" s="87">
        <v>25000</v>
      </c>
      <c r="E311" s="87">
        <v>284</v>
      </c>
      <c r="F311" s="563">
        <f t="shared" si="15"/>
        <v>25000</v>
      </c>
      <c r="G311" s="87">
        <f t="shared" si="8"/>
        <v>0</v>
      </c>
      <c r="H311" s="690"/>
      <c r="I311" s="693"/>
      <c r="J311" s="692"/>
      <c r="K311" s="692"/>
    </row>
    <row r="312" spans="1:11" ht="15" hidden="1">
      <c r="A312" s="728">
        <f t="shared" si="14"/>
        <v>87.774294670846402</v>
      </c>
      <c r="B312" s="87" t="s">
        <v>3569</v>
      </c>
      <c r="C312" s="740" t="s">
        <v>3581</v>
      </c>
      <c r="D312" s="87">
        <v>28000</v>
      </c>
      <c r="E312" s="87">
        <v>319</v>
      </c>
      <c r="F312" s="563">
        <f t="shared" si="15"/>
        <v>28000</v>
      </c>
      <c r="G312" s="87">
        <f t="shared" si="8"/>
        <v>0</v>
      </c>
      <c r="H312" s="690"/>
      <c r="I312" s="693"/>
      <c r="J312" s="692"/>
      <c r="K312" s="692"/>
    </row>
    <row r="313" spans="1:11" ht="15" hidden="1">
      <c r="A313" s="728">
        <f t="shared" si="14"/>
        <v>87.78879310344827</v>
      </c>
      <c r="B313" s="87" t="s">
        <v>3569</v>
      </c>
      <c r="C313" s="740" t="s">
        <v>3582</v>
      </c>
      <c r="D313" s="87">
        <v>20367</v>
      </c>
      <c r="E313" s="87">
        <v>232</v>
      </c>
      <c r="F313" s="563">
        <f t="shared" si="15"/>
        <v>20367</v>
      </c>
      <c r="G313" s="87">
        <f t="shared" si="8"/>
        <v>0</v>
      </c>
      <c r="H313" s="690"/>
      <c r="I313" s="693"/>
      <c r="J313" s="692"/>
      <c r="K313" s="692"/>
    </row>
    <row r="314" spans="1:11" ht="15" hidden="1">
      <c r="A314" s="728">
        <f t="shared" si="14"/>
        <v>87.837837837837839</v>
      </c>
      <c r="B314" s="87" t="s">
        <v>3569</v>
      </c>
      <c r="C314" s="740" t="s">
        <v>3583</v>
      </c>
      <c r="D314" s="87">
        <v>26000</v>
      </c>
      <c r="E314" s="87">
        <v>296</v>
      </c>
      <c r="F314" s="563">
        <f t="shared" si="15"/>
        <v>26000</v>
      </c>
      <c r="G314" s="87">
        <f t="shared" si="8"/>
        <v>0</v>
      </c>
      <c r="H314" s="690"/>
      <c r="I314" s="693"/>
      <c r="J314" s="692"/>
      <c r="K314" s="692"/>
    </row>
    <row r="315" spans="1:11" ht="15" hidden="1">
      <c r="A315" s="728">
        <f t="shared" si="14"/>
        <v>88.014981273408239</v>
      </c>
      <c r="B315" s="87" t="s">
        <v>3569</v>
      </c>
      <c r="C315" s="740" t="s">
        <v>3584</v>
      </c>
      <c r="D315" s="87">
        <v>23500</v>
      </c>
      <c r="E315" s="87">
        <v>267</v>
      </c>
      <c r="F315" s="563">
        <f t="shared" si="15"/>
        <v>23500</v>
      </c>
      <c r="G315" s="87">
        <f t="shared" si="8"/>
        <v>0</v>
      </c>
      <c r="H315" s="690"/>
      <c r="I315" s="693"/>
      <c r="J315" s="692"/>
      <c r="K315" s="692"/>
    </row>
    <row r="316" spans="1:11" ht="15" hidden="1">
      <c r="A316" s="728">
        <f t="shared" si="14"/>
        <v>88.028169014084511</v>
      </c>
      <c r="B316" s="87" t="s">
        <v>3569</v>
      </c>
      <c r="C316" s="740" t="s">
        <v>3585</v>
      </c>
      <c r="D316" s="87">
        <v>25000</v>
      </c>
      <c r="E316" s="87">
        <v>284</v>
      </c>
      <c r="F316" s="563">
        <f t="shared" si="15"/>
        <v>25000</v>
      </c>
      <c r="G316" s="87">
        <f t="shared" si="8"/>
        <v>0</v>
      </c>
      <c r="H316" s="690"/>
      <c r="I316" s="693"/>
      <c r="J316" s="692"/>
      <c r="K316" s="692"/>
    </row>
    <row r="317" spans="1:11" ht="15" hidden="1">
      <c r="A317" s="728">
        <f t="shared" si="14"/>
        <v>73.963470319634709</v>
      </c>
      <c r="B317" s="87" t="s">
        <v>3569</v>
      </c>
      <c r="C317" s="740" t="s">
        <v>3586</v>
      </c>
      <c r="D317" s="87">
        <v>16198</v>
      </c>
      <c r="E317" s="87">
        <v>219</v>
      </c>
      <c r="F317" s="563">
        <f t="shared" si="15"/>
        <v>16198</v>
      </c>
      <c r="G317" s="87">
        <f t="shared" si="8"/>
        <v>0</v>
      </c>
      <c r="H317" s="690"/>
      <c r="I317" s="693"/>
      <c r="J317" s="692"/>
      <c r="K317" s="692"/>
    </row>
    <row r="318" spans="1:11" ht="15" hidden="1">
      <c r="A318" s="728">
        <f t="shared" si="14"/>
        <v>88.050314465408803</v>
      </c>
      <c r="B318" s="87" t="s">
        <v>3569</v>
      </c>
      <c r="C318" s="740" t="s">
        <v>3587</v>
      </c>
      <c r="D318" s="87">
        <v>14000</v>
      </c>
      <c r="E318" s="87">
        <v>159</v>
      </c>
      <c r="F318" s="563">
        <f t="shared" si="15"/>
        <v>14000</v>
      </c>
      <c r="G318" s="87">
        <f t="shared" si="8"/>
        <v>0</v>
      </c>
      <c r="H318" s="690"/>
      <c r="I318" s="693"/>
      <c r="J318" s="692"/>
      <c r="K318" s="692"/>
    </row>
    <row r="319" spans="1:11" ht="15" hidden="1">
      <c r="A319" s="728">
        <f t="shared" si="14"/>
        <v>87.795275590551185</v>
      </c>
      <c r="B319" s="87" t="s">
        <v>3570</v>
      </c>
      <c r="C319" s="740" t="s">
        <v>3306</v>
      </c>
      <c r="D319" s="87">
        <v>22300</v>
      </c>
      <c r="E319" s="87">
        <v>254</v>
      </c>
      <c r="F319" s="563">
        <f t="shared" si="15"/>
        <v>22300</v>
      </c>
      <c r="G319" s="87">
        <f t="shared" si="8"/>
        <v>0</v>
      </c>
      <c r="H319" s="690"/>
      <c r="I319" s="693"/>
      <c r="J319" s="692"/>
      <c r="K319" s="692"/>
    </row>
    <row r="320" spans="1:11" ht="15" hidden="1">
      <c r="A320" s="728">
        <f t="shared" si="14"/>
        <v>87.782805429864254</v>
      </c>
      <c r="B320" s="87" t="s">
        <v>3570</v>
      </c>
      <c r="C320" s="740" t="s">
        <v>3589</v>
      </c>
      <c r="D320" s="87">
        <v>19400</v>
      </c>
      <c r="E320" s="87">
        <v>221</v>
      </c>
      <c r="F320" s="563">
        <f t="shared" si="15"/>
        <v>19400</v>
      </c>
      <c r="G320" s="87">
        <f t="shared" si="8"/>
        <v>0</v>
      </c>
      <c r="H320" s="690"/>
      <c r="I320" s="693"/>
      <c r="J320" s="692"/>
      <c r="K320" s="692"/>
    </row>
    <row r="321" spans="1:11" ht="15" hidden="1">
      <c r="A321" s="728">
        <f t="shared" si="14"/>
        <v>88.235294117647058</v>
      </c>
      <c r="B321" s="87" t="s">
        <v>3570</v>
      </c>
      <c r="C321" s="759" t="s">
        <v>3590</v>
      </c>
      <c r="D321" s="87">
        <v>16500</v>
      </c>
      <c r="E321" s="87">
        <v>187</v>
      </c>
      <c r="F321" s="563">
        <f t="shared" si="15"/>
        <v>16500</v>
      </c>
      <c r="G321" s="87">
        <f t="shared" si="8"/>
        <v>0</v>
      </c>
      <c r="H321" s="690"/>
      <c r="I321" s="693"/>
      <c r="J321" s="692"/>
      <c r="K321" s="692"/>
    </row>
    <row r="322" spans="1:11" ht="15" hidden="1">
      <c r="A322" s="728">
        <f t="shared" si="14"/>
        <v>88.028169014084511</v>
      </c>
      <c r="B322" s="87" t="s">
        <v>3570</v>
      </c>
      <c r="C322" s="740" t="s">
        <v>3591</v>
      </c>
      <c r="D322" s="87">
        <v>25000</v>
      </c>
      <c r="E322" s="87">
        <v>284</v>
      </c>
      <c r="F322" s="563">
        <f t="shared" si="15"/>
        <v>25000</v>
      </c>
      <c r="G322" s="87">
        <f t="shared" si="8"/>
        <v>0</v>
      </c>
      <c r="H322" s="690"/>
      <c r="I322" s="693"/>
      <c r="J322" s="692"/>
      <c r="K322" s="692"/>
    </row>
    <row r="323" spans="1:11" ht="15" hidden="1">
      <c r="A323" s="728">
        <f t="shared" si="14"/>
        <v>98.214285714285708</v>
      </c>
      <c r="B323" s="87" t="s">
        <v>3570</v>
      </c>
      <c r="C323" s="740" t="s">
        <v>66</v>
      </c>
      <c r="D323" s="87">
        <v>110</v>
      </c>
      <c r="E323" s="87">
        <v>1.1200000000000001</v>
      </c>
      <c r="F323" s="563">
        <f t="shared" si="15"/>
        <v>110</v>
      </c>
      <c r="G323" s="87">
        <f t="shared" si="8"/>
        <v>0</v>
      </c>
      <c r="H323" s="690"/>
      <c r="I323" s="693"/>
      <c r="J323" s="692"/>
      <c r="K323" s="692"/>
    </row>
    <row r="324" spans="1:11" ht="15" hidden="1">
      <c r="A324" s="728">
        <f t="shared" si="14"/>
        <v>88.105726872246692</v>
      </c>
      <c r="B324" s="87" t="s">
        <v>3570</v>
      </c>
      <c r="C324" s="740" t="s">
        <v>3592</v>
      </c>
      <c r="D324" s="87">
        <v>20000</v>
      </c>
      <c r="E324" s="87">
        <v>227</v>
      </c>
      <c r="F324" s="563">
        <f t="shared" si="15"/>
        <v>20000</v>
      </c>
      <c r="G324" s="87">
        <f t="shared" si="8"/>
        <v>0</v>
      </c>
      <c r="H324" s="690"/>
      <c r="I324" s="693"/>
      <c r="J324" s="692"/>
      <c r="K324" s="692"/>
    </row>
    <row r="325" spans="1:11" ht="15" hidden="1">
      <c r="A325" s="728">
        <f t="shared" si="14"/>
        <v>88.105726872246692</v>
      </c>
      <c r="B325" s="87" t="s">
        <v>3570</v>
      </c>
      <c r="C325" s="740" t="s">
        <v>3593</v>
      </c>
      <c r="D325" s="87">
        <v>20000</v>
      </c>
      <c r="E325" s="87">
        <v>227</v>
      </c>
      <c r="F325" s="563">
        <f t="shared" si="15"/>
        <v>20000</v>
      </c>
      <c r="G325" s="87">
        <f t="shared" si="8"/>
        <v>0</v>
      </c>
      <c r="H325" s="690"/>
      <c r="I325" s="693"/>
      <c r="J325" s="692"/>
      <c r="K325" s="692"/>
    </row>
    <row r="326" spans="1:11" ht="15" hidden="1">
      <c r="A326" s="728">
        <f t="shared" si="14"/>
        <v>88.235294117647058</v>
      </c>
      <c r="B326" s="87" t="s">
        <v>3570</v>
      </c>
      <c r="C326" s="740" t="s">
        <v>3594</v>
      </c>
      <c r="D326" s="87">
        <v>15000</v>
      </c>
      <c r="E326" s="87">
        <v>170</v>
      </c>
      <c r="F326" s="563">
        <f t="shared" si="15"/>
        <v>15000</v>
      </c>
      <c r="G326" s="87">
        <f t="shared" si="8"/>
        <v>0</v>
      </c>
      <c r="H326" s="690"/>
      <c r="I326" s="693"/>
      <c r="J326" s="692"/>
      <c r="K326" s="692"/>
    </row>
    <row r="327" spans="1:11" ht="15" hidden="1">
      <c r="A327" s="728">
        <f t="shared" si="14"/>
        <v>87.912087912087912</v>
      </c>
      <c r="B327" s="87" t="s">
        <v>3577</v>
      </c>
      <c r="C327" s="740" t="s">
        <v>30</v>
      </c>
      <c r="D327" s="87">
        <v>8000</v>
      </c>
      <c r="E327" s="87">
        <v>91</v>
      </c>
      <c r="F327" s="563">
        <f t="shared" si="15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 hidden="1">
      <c r="A328" s="728">
        <f t="shared" si="14"/>
        <v>88.105726872246692</v>
      </c>
      <c r="B328" s="87" t="s">
        <v>3577</v>
      </c>
      <c r="C328" s="740" t="s">
        <v>2130</v>
      </c>
      <c r="D328" s="87">
        <v>20000</v>
      </c>
      <c r="E328" s="87">
        <v>227</v>
      </c>
      <c r="F328" s="563">
        <f t="shared" si="15"/>
        <v>20000</v>
      </c>
      <c r="G328" s="87">
        <f t="shared" si="8"/>
        <v>0</v>
      </c>
      <c r="H328" s="690"/>
      <c r="I328" s="693"/>
      <c r="J328" s="692"/>
      <c r="K328" s="692"/>
    </row>
    <row r="329" spans="1:11" ht="15" hidden="1">
      <c r="A329" s="728">
        <f t="shared" si="14"/>
        <v>88.105726872246692</v>
      </c>
      <c r="B329" s="87" t="s">
        <v>3577</v>
      </c>
      <c r="C329" s="740" t="s">
        <v>3598</v>
      </c>
      <c r="D329" s="87">
        <v>20000</v>
      </c>
      <c r="E329" s="87">
        <v>227</v>
      </c>
      <c r="F329" s="563">
        <f t="shared" si="15"/>
        <v>20000</v>
      </c>
      <c r="G329" s="87">
        <f t="shared" si="8"/>
        <v>0</v>
      </c>
      <c r="H329" s="690"/>
      <c r="I329" s="693"/>
      <c r="J329" s="692"/>
      <c r="K329" s="692"/>
    </row>
    <row r="330" spans="1:11" ht="15" hidden="1">
      <c r="A330" s="728">
        <f t="shared" si="14"/>
        <v>88.105726872246692</v>
      </c>
      <c r="B330" s="87" t="s">
        <v>3577</v>
      </c>
      <c r="C330" s="740" t="s">
        <v>3599</v>
      </c>
      <c r="D330" s="87">
        <v>20000</v>
      </c>
      <c r="E330" s="87">
        <v>227</v>
      </c>
      <c r="F330" s="563">
        <f t="shared" si="15"/>
        <v>20000</v>
      </c>
      <c r="G330" s="87">
        <f t="shared" si="8"/>
        <v>0</v>
      </c>
      <c r="H330" s="690"/>
      <c r="I330" s="693"/>
      <c r="J330" s="692"/>
      <c r="K330" s="692"/>
    </row>
    <row r="331" spans="1:11" ht="15" hidden="1">
      <c r="A331" s="728">
        <f t="shared" si="14"/>
        <v>88.082901554404145</v>
      </c>
      <c r="B331" s="87" t="s">
        <v>3577</v>
      </c>
      <c r="C331" s="740" t="s">
        <v>2044</v>
      </c>
      <c r="D331" s="87">
        <v>17000</v>
      </c>
      <c r="E331" s="87">
        <v>193</v>
      </c>
      <c r="F331" s="563">
        <f t="shared" si="15"/>
        <v>17000</v>
      </c>
      <c r="G331" s="87">
        <f t="shared" si="8"/>
        <v>0</v>
      </c>
      <c r="H331" s="690"/>
      <c r="I331" s="693"/>
      <c r="J331" s="692"/>
      <c r="K331" s="692"/>
    </row>
    <row r="332" spans="1:11" ht="15" hidden="1">
      <c r="A332" s="728">
        <f t="shared" si="14"/>
        <v>87.804878048780495</v>
      </c>
      <c r="B332" s="87" t="s">
        <v>3577</v>
      </c>
      <c r="C332" s="740">
        <v>9777</v>
      </c>
      <c r="D332" s="87">
        <v>18000</v>
      </c>
      <c r="E332" s="87">
        <v>205</v>
      </c>
      <c r="F332" s="563">
        <f t="shared" si="15"/>
        <v>18000</v>
      </c>
      <c r="G332" s="87">
        <f t="shared" si="8"/>
        <v>0</v>
      </c>
      <c r="H332" s="690"/>
      <c r="I332" s="693"/>
      <c r="J332" s="692"/>
      <c r="K332" s="692"/>
    </row>
    <row r="333" spans="1:11" ht="15" hidden="1">
      <c r="A333" s="728">
        <f t="shared" si="14"/>
        <v>98.214285714285708</v>
      </c>
      <c r="B333" s="87" t="s">
        <v>3577</v>
      </c>
      <c r="C333" s="740" t="s">
        <v>66</v>
      </c>
      <c r="D333" s="87">
        <v>110</v>
      </c>
      <c r="E333" s="87">
        <v>1.1200000000000001</v>
      </c>
      <c r="F333" s="563">
        <f t="shared" si="15"/>
        <v>110</v>
      </c>
      <c r="G333" s="87">
        <f t="shared" si="8"/>
        <v>0</v>
      </c>
      <c r="H333" s="690"/>
      <c r="I333" s="693"/>
      <c r="J333" s="692"/>
      <c r="K333" s="692"/>
    </row>
    <row r="334" spans="1:11" ht="15" hidden="1">
      <c r="A334" s="728">
        <f t="shared" si="14"/>
        <v>88.034188034188034</v>
      </c>
      <c r="B334" s="87" t="s">
        <v>3577</v>
      </c>
      <c r="C334" s="740" t="s">
        <v>3600</v>
      </c>
      <c r="D334" s="87">
        <v>20600</v>
      </c>
      <c r="E334" s="87">
        <v>234</v>
      </c>
      <c r="F334" s="563">
        <f t="shared" si="15"/>
        <v>20600</v>
      </c>
      <c r="G334" s="87">
        <f t="shared" si="8"/>
        <v>0</v>
      </c>
      <c r="H334" s="476"/>
      <c r="J334" s="692"/>
      <c r="K334" s="692"/>
    </row>
    <row r="335" spans="1:11" ht="15" hidden="1">
      <c r="A335" s="728">
        <f t="shared" si="14"/>
        <v>88.010563380281695</v>
      </c>
      <c r="B335" s="87" t="s">
        <v>3577</v>
      </c>
      <c r="C335" s="740" t="s">
        <v>3601</v>
      </c>
      <c r="D335" s="87">
        <v>24995</v>
      </c>
      <c r="E335" s="87">
        <v>284</v>
      </c>
      <c r="F335" s="563">
        <f t="shared" si="15"/>
        <v>24995</v>
      </c>
      <c r="G335" s="87">
        <f t="shared" si="8"/>
        <v>0</v>
      </c>
      <c r="H335" s="690"/>
      <c r="I335" s="693"/>
      <c r="J335" s="692"/>
      <c r="K335" s="692"/>
    </row>
    <row r="336" spans="1:11" ht="15" hidden="1">
      <c r="A336" s="728">
        <f t="shared" si="14"/>
        <v>87.962962962962962</v>
      </c>
      <c r="B336" s="87" t="s">
        <v>3577</v>
      </c>
      <c r="C336" s="740" t="s">
        <v>2738</v>
      </c>
      <c r="D336" s="87">
        <v>38000</v>
      </c>
      <c r="E336" s="87">
        <v>432</v>
      </c>
      <c r="F336" s="563">
        <f t="shared" si="15"/>
        <v>38000</v>
      </c>
      <c r="G336" s="87">
        <f t="shared" si="8"/>
        <v>0</v>
      </c>
      <c r="H336" s="690"/>
      <c r="I336" s="693"/>
      <c r="J336" s="692"/>
      <c r="K336" s="692"/>
    </row>
    <row r="337" spans="1:11" ht="15" hidden="1">
      <c r="A337" s="728">
        <f t="shared" si="14"/>
        <v>87.947882736156359</v>
      </c>
      <c r="B337" s="87" t="s">
        <v>3577</v>
      </c>
      <c r="C337" s="740" t="s">
        <v>3602</v>
      </c>
      <c r="D337" s="87">
        <v>27000</v>
      </c>
      <c r="E337" s="87">
        <v>307</v>
      </c>
      <c r="F337" s="563">
        <f t="shared" si="15"/>
        <v>27000</v>
      </c>
      <c r="G337" s="87">
        <f t="shared" si="8"/>
        <v>0</v>
      </c>
      <c r="H337" s="690"/>
      <c r="I337" s="693"/>
      <c r="J337" s="692"/>
      <c r="K337" s="692"/>
    </row>
    <row r="338" spans="1:11" ht="15" hidden="1">
      <c r="A338" s="728">
        <f t="shared" si="14"/>
        <v>87.912087912087912</v>
      </c>
      <c r="B338" s="87" t="s">
        <v>3577</v>
      </c>
      <c r="C338" s="740" t="s">
        <v>3603</v>
      </c>
      <c r="D338" s="87">
        <v>8000</v>
      </c>
      <c r="E338" s="87">
        <v>91</v>
      </c>
      <c r="F338" s="563">
        <f t="shared" si="15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hidden="1">
      <c r="A339" s="728">
        <f t="shared" ref="A339:A402" si="17">D339/E339</f>
        <v>96.385542168674704</v>
      </c>
      <c r="B339" s="87" t="s">
        <v>3577</v>
      </c>
      <c r="C339" s="740" t="s">
        <v>3397</v>
      </c>
      <c r="D339" s="87">
        <v>32000</v>
      </c>
      <c r="E339" s="87">
        <v>332</v>
      </c>
      <c r="F339" s="563">
        <f t="shared" ref="F339:F402" si="18">D339</f>
        <v>32000</v>
      </c>
      <c r="G339" s="87">
        <f t="shared" si="8"/>
        <v>0</v>
      </c>
      <c r="H339" s="690"/>
      <c r="I339" s="693"/>
      <c r="J339" s="692"/>
      <c r="K339" s="692"/>
    </row>
    <row r="340" spans="1:11" ht="15" hidden="1">
      <c r="A340" s="728">
        <f t="shared" si="17"/>
        <v>87.976539589442808</v>
      </c>
      <c r="B340" s="87" t="s">
        <v>3577</v>
      </c>
      <c r="C340" s="740" t="s">
        <v>3393</v>
      </c>
      <c r="D340" s="87">
        <v>30000</v>
      </c>
      <c r="E340" s="87">
        <v>341</v>
      </c>
      <c r="F340" s="563">
        <f t="shared" si="18"/>
        <v>30000</v>
      </c>
      <c r="G340" s="87">
        <f t="shared" si="8"/>
        <v>0</v>
      </c>
      <c r="H340" s="690"/>
      <c r="I340" s="693"/>
      <c r="J340" s="692"/>
      <c r="K340" s="692"/>
    </row>
    <row r="341" spans="1:11" ht="15" hidden="1">
      <c r="A341" s="728">
        <f t="shared" si="17"/>
        <v>96.15384615384616</v>
      </c>
      <c r="B341" s="87" t="s">
        <v>3577</v>
      </c>
      <c r="C341" s="740" t="s">
        <v>3604</v>
      </c>
      <c r="D341" s="87">
        <v>30000</v>
      </c>
      <c r="E341" s="87">
        <v>312</v>
      </c>
      <c r="F341" s="563">
        <f t="shared" si="18"/>
        <v>30000</v>
      </c>
      <c r="G341" s="87">
        <f t="shared" si="8"/>
        <v>0</v>
      </c>
      <c r="H341" s="690"/>
      <c r="I341" s="693"/>
      <c r="J341" s="692"/>
      <c r="K341" s="692"/>
    </row>
    <row r="342" spans="1:11" ht="15" hidden="1">
      <c r="A342" s="728">
        <f t="shared" si="17"/>
        <v>90.659340659340657</v>
      </c>
      <c r="B342" s="87" t="s">
        <v>3577</v>
      </c>
      <c r="C342" s="740" t="s">
        <v>3605</v>
      </c>
      <c r="D342" s="87">
        <v>33000</v>
      </c>
      <c r="E342" s="87">
        <v>364</v>
      </c>
      <c r="F342" s="563">
        <f t="shared" si="18"/>
        <v>33000</v>
      </c>
      <c r="G342" s="87">
        <f t="shared" si="8"/>
        <v>0</v>
      </c>
      <c r="H342" s="690"/>
      <c r="I342" s="693"/>
      <c r="J342" s="692"/>
      <c r="K342" s="692"/>
    </row>
    <row r="343" spans="1:11" ht="15" hidden="1">
      <c r="A343" s="728">
        <f t="shared" si="17"/>
        <v>88.028169014084511</v>
      </c>
      <c r="B343" s="87" t="s">
        <v>3577</v>
      </c>
      <c r="C343" s="740" t="s">
        <v>3606</v>
      </c>
      <c r="D343" s="87">
        <v>25000</v>
      </c>
      <c r="E343" s="87">
        <v>284</v>
      </c>
      <c r="F343" s="563">
        <f t="shared" si="18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hidden="1">
      <c r="A344" s="728">
        <f t="shared" si="17"/>
        <v>86.79245283018868</v>
      </c>
      <c r="B344" s="87" t="s">
        <v>3577</v>
      </c>
      <c r="C344" s="740" t="s">
        <v>3607</v>
      </c>
      <c r="D344" s="87">
        <v>23000</v>
      </c>
      <c r="E344" s="87">
        <v>265</v>
      </c>
      <c r="F344" s="563">
        <f t="shared" si="18"/>
        <v>23000</v>
      </c>
      <c r="G344" s="87">
        <f t="shared" si="8"/>
        <v>0</v>
      </c>
      <c r="H344" s="690"/>
      <c r="I344" s="693"/>
      <c r="J344" s="692"/>
      <c r="K344" s="692"/>
    </row>
    <row r="345" spans="1:11" ht="15" hidden="1">
      <c r="A345" s="728">
        <f t="shared" si="17"/>
        <v>70.422535211267601</v>
      </c>
      <c r="B345" s="87" t="s">
        <v>3577</v>
      </c>
      <c r="C345" s="740" t="s">
        <v>2874</v>
      </c>
      <c r="D345" s="87">
        <v>20000</v>
      </c>
      <c r="E345" s="87">
        <v>284</v>
      </c>
      <c r="F345" s="563">
        <f t="shared" si="18"/>
        <v>20000</v>
      </c>
      <c r="G345" s="87">
        <f t="shared" si="8"/>
        <v>0</v>
      </c>
      <c r="H345" s="690"/>
      <c r="I345" s="693"/>
      <c r="J345" s="692"/>
      <c r="K345" s="692"/>
    </row>
    <row r="346" spans="1:11" ht="15" hidden="1">
      <c r="A346" s="728">
        <f t="shared" si="17"/>
        <v>88</v>
      </c>
      <c r="B346" s="87" t="s">
        <v>3577</v>
      </c>
      <c r="C346" s="740" t="s">
        <v>2935</v>
      </c>
      <c r="D346" s="87">
        <v>22000</v>
      </c>
      <c r="E346" s="87">
        <v>250</v>
      </c>
      <c r="F346" s="563">
        <f t="shared" si="18"/>
        <v>22000</v>
      </c>
      <c r="G346" s="87">
        <f t="shared" si="8"/>
        <v>0</v>
      </c>
      <c r="H346" s="690"/>
      <c r="I346" s="693"/>
      <c r="J346" s="692"/>
      <c r="K346" s="692"/>
    </row>
    <row r="347" spans="1:11" ht="15" hidden="1">
      <c r="A347" s="728">
        <f t="shared" si="17"/>
        <v>92.592592592592595</v>
      </c>
      <c r="B347" s="87" t="s">
        <v>3577</v>
      </c>
      <c r="C347" s="740" t="s">
        <v>3441</v>
      </c>
      <c r="D347" s="87">
        <v>20000</v>
      </c>
      <c r="E347" s="87">
        <v>216</v>
      </c>
      <c r="F347" s="563">
        <f t="shared" si="18"/>
        <v>20000</v>
      </c>
      <c r="G347" s="87">
        <f t="shared" si="8"/>
        <v>0</v>
      </c>
      <c r="H347" s="690"/>
      <c r="I347" s="693"/>
      <c r="J347" s="692"/>
      <c r="K347" s="692"/>
    </row>
    <row r="348" spans="1:11" ht="15" hidden="1">
      <c r="A348" s="728">
        <f t="shared" si="17"/>
        <v>88.495575221238937</v>
      </c>
      <c r="B348" s="87" t="s">
        <v>3577</v>
      </c>
      <c r="C348" s="740" t="s">
        <v>3628</v>
      </c>
      <c r="D348" s="87">
        <v>10000</v>
      </c>
      <c r="E348" s="87">
        <v>113</v>
      </c>
      <c r="F348" s="563">
        <f t="shared" si="18"/>
        <v>10000</v>
      </c>
      <c r="G348" s="87">
        <f t="shared" si="8"/>
        <v>0</v>
      </c>
      <c r="H348" s="690"/>
      <c r="I348" s="693"/>
      <c r="J348" s="692"/>
      <c r="K348" s="692"/>
    </row>
    <row r="349" spans="1:11" ht="15" hidden="1">
      <c r="A349" s="728">
        <f t="shared" si="17"/>
        <v>88.105726872246692</v>
      </c>
      <c r="B349" s="87" t="s">
        <v>3577</v>
      </c>
      <c r="C349" s="740" t="s">
        <v>3608</v>
      </c>
      <c r="D349" s="87">
        <v>20000</v>
      </c>
      <c r="E349" s="87">
        <v>227</v>
      </c>
      <c r="F349" s="563">
        <f t="shared" si="18"/>
        <v>20000</v>
      </c>
      <c r="G349" s="87">
        <f t="shared" si="8"/>
        <v>0</v>
      </c>
      <c r="H349" s="690"/>
      <c r="I349" s="693"/>
      <c r="J349" s="692"/>
      <c r="K349" s="692"/>
    </row>
    <row r="350" spans="1:11" ht="15" hidden="1">
      <c r="A350" s="728">
        <f t="shared" si="17"/>
        <v>89.10891089108911</v>
      </c>
      <c r="B350" s="87" t="s">
        <v>3609</v>
      </c>
      <c r="C350" s="740" t="s">
        <v>30</v>
      </c>
      <c r="D350" s="87">
        <v>9000</v>
      </c>
      <c r="E350" s="87">
        <v>101</v>
      </c>
      <c r="F350" s="563">
        <f t="shared" si="18"/>
        <v>9000</v>
      </c>
      <c r="G350" s="87">
        <f t="shared" si="8"/>
        <v>0</v>
      </c>
      <c r="H350" s="690"/>
      <c r="I350" s="693"/>
      <c r="J350" s="692"/>
      <c r="K350" s="692"/>
    </row>
    <row r="351" spans="1:11" ht="15" hidden="1">
      <c r="A351" s="728">
        <f t="shared" si="17"/>
        <v>96.774193548387103</v>
      </c>
      <c r="B351" s="87" t="s">
        <v>3609</v>
      </c>
      <c r="C351" s="740" t="s">
        <v>3610</v>
      </c>
      <c r="D351" s="87">
        <v>33000</v>
      </c>
      <c r="E351" s="87">
        <v>341</v>
      </c>
      <c r="F351" s="563">
        <f t="shared" si="18"/>
        <v>33000</v>
      </c>
      <c r="G351" s="87">
        <f t="shared" si="8"/>
        <v>0</v>
      </c>
      <c r="H351" s="690"/>
      <c r="I351" s="693"/>
      <c r="J351" s="692"/>
      <c r="K351" s="692"/>
    </row>
    <row r="352" spans="1:11" ht="15" hidden="1">
      <c r="A352" s="728">
        <f t="shared" si="17"/>
        <v>87.879746835443044</v>
      </c>
      <c r="B352" s="87" t="s">
        <v>3609</v>
      </c>
      <c r="C352" s="740" t="s">
        <v>3611</v>
      </c>
      <c r="D352" s="87">
        <v>27770</v>
      </c>
      <c r="E352" s="87">
        <v>316</v>
      </c>
      <c r="F352" s="563">
        <f t="shared" si="18"/>
        <v>27770</v>
      </c>
      <c r="G352" s="87">
        <f t="shared" si="8"/>
        <v>0</v>
      </c>
      <c r="H352" s="690"/>
      <c r="I352" s="693"/>
      <c r="J352" s="692"/>
      <c r="K352" s="692"/>
    </row>
    <row r="353" spans="1:11" ht="15" hidden="1">
      <c r="A353" s="728">
        <f t="shared" si="17"/>
        <v>88.028169014084511</v>
      </c>
      <c r="B353" s="87" t="s">
        <v>3609</v>
      </c>
      <c r="C353" s="740" t="s">
        <v>3627</v>
      </c>
      <c r="D353" s="87">
        <v>25000</v>
      </c>
      <c r="E353" s="87">
        <v>284</v>
      </c>
      <c r="F353" s="563">
        <f t="shared" si="18"/>
        <v>25000</v>
      </c>
      <c r="G353" s="87">
        <f t="shared" si="8"/>
        <v>0</v>
      </c>
      <c r="H353" s="690"/>
      <c r="I353" s="693"/>
      <c r="J353" s="692"/>
      <c r="K353" s="692"/>
    </row>
    <row r="354" spans="1:11" ht="15" hidden="1">
      <c r="A354" s="728">
        <f t="shared" si="17"/>
        <v>88.028169014084511</v>
      </c>
      <c r="B354" s="87" t="s">
        <v>3609</v>
      </c>
      <c r="C354" s="740" t="s">
        <v>3612</v>
      </c>
      <c r="D354" s="87">
        <v>25000</v>
      </c>
      <c r="E354" s="87">
        <v>284</v>
      </c>
      <c r="F354" s="563">
        <f t="shared" si="18"/>
        <v>25000</v>
      </c>
      <c r="G354" s="87">
        <f t="shared" si="8"/>
        <v>0</v>
      </c>
      <c r="H354" s="690"/>
      <c r="I354" s="693"/>
      <c r="J354" s="692"/>
      <c r="K354" s="692"/>
    </row>
    <row r="355" spans="1:11" ht="15" hidden="1">
      <c r="A355" s="728">
        <f t="shared" si="17"/>
        <v>87.786259541984734</v>
      </c>
      <c r="B355" s="87" t="s">
        <v>3609</v>
      </c>
      <c r="C355" s="740" t="s">
        <v>3613</v>
      </c>
      <c r="D355" s="87">
        <v>23000</v>
      </c>
      <c r="E355" s="87">
        <v>262</v>
      </c>
      <c r="F355" s="563">
        <f t="shared" si="18"/>
        <v>23000</v>
      </c>
      <c r="G355" s="87">
        <f t="shared" si="8"/>
        <v>0</v>
      </c>
      <c r="H355" s="690"/>
      <c r="I355" s="693"/>
      <c r="J355" s="692"/>
      <c r="K355" s="692"/>
    </row>
    <row r="356" spans="1:11" ht="15" hidden="1">
      <c r="A356" s="728">
        <f t="shared" si="17"/>
        <v>88</v>
      </c>
      <c r="B356" s="87" t="s">
        <v>3609</v>
      </c>
      <c r="C356" s="740" t="s">
        <v>3614</v>
      </c>
      <c r="D356" s="87">
        <v>22000</v>
      </c>
      <c r="E356" s="87">
        <v>250</v>
      </c>
      <c r="F356" s="563">
        <f t="shared" si="18"/>
        <v>22000</v>
      </c>
      <c r="G356" s="87">
        <f t="shared" si="8"/>
        <v>0</v>
      </c>
      <c r="H356" s="690"/>
      <c r="I356" s="693"/>
      <c r="J356" s="692"/>
      <c r="K356" s="692"/>
    </row>
    <row r="357" spans="1:11" ht="15" hidden="1">
      <c r="A357" s="728">
        <f t="shared" si="17"/>
        <v>88.888888888888886</v>
      </c>
      <c r="B357" s="87" t="s">
        <v>3615</v>
      </c>
      <c r="C357" s="740" t="s">
        <v>2500</v>
      </c>
      <c r="D357" s="87">
        <v>20000</v>
      </c>
      <c r="E357" s="87">
        <v>225</v>
      </c>
      <c r="F357" s="563">
        <f t="shared" si="18"/>
        <v>20000</v>
      </c>
      <c r="G357" s="87">
        <f t="shared" si="8"/>
        <v>0</v>
      </c>
      <c r="H357" s="690"/>
      <c r="I357" s="693"/>
      <c r="J357" s="692"/>
      <c r="K357" s="692"/>
    </row>
    <row r="358" spans="1:11" ht="15" hidden="1">
      <c r="A358" s="728">
        <f t="shared" si="17"/>
        <v>99.056603773584897</v>
      </c>
      <c r="B358" s="87" t="s">
        <v>3615</v>
      </c>
      <c r="C358" s="740" t="s">
        <v>66</v>
      </c>
      <c r="D358" s="87">
        <v>210</v>
      </c>
      <c r="E358" s="87">
        <v>2.12</v>
      </c>
      <c r="F358" s="563">
        <f t="shared" si="18"/>
        <v>210</v>
      </c>
      <c r="G358" s="87">
        <f t="shared" si="8"/>
        <v>0</v>
      </c>
      <c r="H358" s="690"/>
      <c r="I358" s="693"/>
      <c r="J358" s="692"/>
      <c r="K358" s="692"/>
    </row>
    <row r="359" spans="1:11" ht="15" hidden="1">
      <c r="A359" s="728">
        <f t="shared" si="17"/>
        <v>88.235294117647058</v>
      </c>
      <c r="B359" s="87" t="s">
        <v>3595</v>
      </c>
      <c r="C359" s="740">
        <v>8184</v>
      </c>
      <c r="D359" s="87">
        <v>15000</v>
      </c>
      <c r="E359" s="87">
        <v>170</v>
      </c>
      <c r="F359" s="563">
        <f t="shared" si="18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hidden="1">
      <c r="A360" s="728">
        <f t="shared" si="17"/>
        <v>88.082901554404145</v>
      </c>
      <c r="B360" s="87" t="s">
        <v>3595</v>
      </c>
      <c r="C360" s="740">
        <v>5151</v>
      </c>
      <c r="D360" s="87">
        <v>17000</v>
      </c>
      <c r="E360" s="87">
        <v>193</v>
      </c>
      <c r="F360" s="563">
        <f t="shared" si="18"/>
        <v>17000</v>
      </c>
      <c r="G360" s="87">
        <f t="shared" si="8"/>
        <v>0</v>
      </c>
      <c r="H360" s="690"/>
      <c r="I360" s="693"/>
      <c r="J360" s="692"/>
      <c r="K360" s="692"/>
    </row>
    <row r="361" spans="1:11" ht="15" hidden="1">
      <c r="A361" s="728">
        <f t="shared" si="17"/>
        <v>88</v>
      </c>
      <c r="B361" s="87" t="s">
        <v>3595</v>
      </c>
      <c r="C361" s="740">
        <v>9197</v>
      </c>
      <c r="D361" s="87">
        <v>22000</v>
      </c>
      <c r="E361" s="87">
        <v>250</v>
      </c>
      <c r="F361" s="563">
        <f t="shared" si="18"/>
        <v>22000</v>
      </c>
      <c r="G361" s="87">
        <f t="shared" si="8"/>
        <v>0</v>
      </c>
      <c r="H361" s="690"/>
      <c r="I361" s="693"/>
      <c r="J361" s="692"/>
      <c r="K361" s="692"/>
    </row>
    <row r="362" spans="1:11" ht="15" hidden="1">
      <c r="A362" s="728">
        <f t="shared" si="17"/>
        <v>87.804878048780495</v>
      </c>
      <c r="B362" s="87" t="s">
        <v>3595</v>
      </c>
      <c r="C362" s="760" t="s">
        <v>3616</v>
      </c>
      <c r="D362" s="87">
        <v>18000</v>
      </c>
      <c r="E362" s="87">
        <v>205</v>
      </c>
      <c r="F362" s="563">
        <f t="shared" si="18"/>
        <v>18000</v>
      </c>
      <c r="G362" s="87">
        <f t="shared" si="8"/>
        <v>0</v>
      </c>
      <c r="H362" s="690"/>
      <c r="I362" s="693"/>
      <c r="J362" s="692"/>
      <c r="K362" s="692"/>
    </row>
    <row r="363" spans="1:11" ht="15" hidden="1">
      <c r="A363" s="728">
        <f t="shared" si="17"/>
        <v>88</v>
      </c>
      <c r="B363" s="87" t="s">
        <v>3595</v>
      </c>
      <c r="C363" s="740">
        <v>2929</v>
      </c>
      <c r="D363" s="87">
        <v>22000</v>
      </c>
      <c r="E363" s="87">
        <v>250</v>
      </c>
      <c r="F363" s="563">
        <f t="shared" si="18"/>
        <v>22000</v>
      </c>
      <c r="G363" s="87">
        <f t="shared" si="8"/>
        <v>0</v>
      </c>
      <c r="H363" s="690"/>
      <c r="I363" s="693"/>
      <c r="J363" s="692"/>
      <c r="K363" s="692"/>
    </row>
    <row r="364" spans="1:11" ht="15" hidden="1">
      <c r="A364" s="728">
        <f t="shared" si="17"/>
        <v>88.028169014084511</v>
      </c>
      <c r="B364" s="87" t="s">
        <v>3595</v>
      </c>
      <c r="C364" s="740" t="s">
        <v>3617</v>
      </c>
      <c r="D364" s="87">
        <v>25000</v>
      </c>
      <c r="E364" s="87">
        <v>284</v>
      </c>
      <c r="F364" s="563">
        <f t="shared" si="18"/>
        <v>25000</v>
      </c>
      <c r="G364" s="87">
        <f t="shared" si="8"/>
        <v>0</v>
      </c>
      <c r="H364" s="690"/>
      <c r="I364" s="693"/>
      <c r="J364" s="692"/>
      <c r="K364" s="692"/>
    </row>
    <row r="365" spans="1:11" ht="15" hidden="1">
      <c r="A365" s="728">
        <f t="shared" si="17"/>
        <v>88.028169014084511</v>
      </c>
      <c r="B365" s="87" t="s">
        <v>3595</v>
      </c>
      <c r="C365" s="740" t="s">
        <v>3359</v>
      </c>
      <c r="D365" s="87">
        <v>25000</v>
      </c>
      <c r="E365" s="87">
        <v>284</v>
      </c>
      <c r="F365" s="563">
        <f t="shared" si="18"/>
        <v>25000</v>
      </c>
      <c r="G365" s="87">
        <f t="shared" si="8"/>
        <v>0</v>
      </c>
      <c r="H365" s="690"/>
      <c r="I365" s="693"/>
      <c r="J365" s="692"/>
      <c r="K365" s="692"/>
    </row>
    <row r="366" spans="1:11" ht="15" hidden="1">
      <c r="A366" s="728">
        <f t="shared" si="17"/>
        <v>95.238095238095241</v>
      </c>
      <c r="B366" s="87" t="s">
        <v>3595</v>
      </c>
      <c r="C366" s="740" t="s">
        <v>3618</v>
      </c>
      <c r="D366" s="87">
        <v>20000</v>
      </c>
      <c r="E366" s="87">
        <v>210</v>
      </c>
      <c r="F366" s="563">
        <f t="shared" si="18"/>
        <v>20000</v>
      </c>
      <c r="G366" s="87">
        <f t="shared" si="8"/>
        <v>0</v>
      </c>
      <c r="H366" s="690"/>
      <c r="I366" s="693"/>
      <c r="J366" s="692"/>
      <c r="K366" s="692"/>
    </row>
    <row r="367" spans="1:11" ht="15" hidden="1">
      <c r="A367" s="728">
        <f t="shared" si="17"/>
        <v>87.976539589442808</v>
      </c>
      <c r="B367" s="87" t="s">
        <v>3595</v>
      </c>
      <c r="C367" s="740" t="s">
        <v>3619</v>
      </c>
      <c r="D367" s="87">
        <v>30000</v>
      </c>
      <c r="E367" s="87">
        <v>341</v>
      </c>
      <c r="F367" s="563">
        <f t="shared" si="18"/>
        <v>30000</v>
      </c>
      <c r="G367" s="87">
        <f t="shared" si="8"/>
        <v>0</v>
      </c>
      <c r="H367" s="690"/>
      <c r="I367" s="693"/>
      <c r="J367" s="692"/>
      <c r="K367" s="692"/>
    </row>
    <row r="368" spans="1:11" ht="15" hidden="1">
      <c r="A368" s="728">
        <f t="shared" si="17"/>
        <v>87.912087912087912</v>
      </c>
      <c r="B368" s="87" t="s">
        <v>3595</v>
      </c>
      <c r="C368" s="740" t="s">
        <v>3620</v>
      </c>
      <c r="D368" s="87">
        <v>16000</v>
      </c>
      <c r="E368" s="87">
        <v>182</v>
      </c>
      <c r="F368" s="563">
        <f t="shared" si="18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hidden="1">
      <c r="A369" s="728">
        <f t="shared" si="17"/>
        <v>88.235294117647058</v>
      </c>
      <c r="B369" s="87" t="s">
        <v>3595</v>
      </c>
      <c r="C369" s="740" t="s">
        <v>30</v>
      </c>
      <c r="D369" s="87">
        <v>9000</v>
      </c>
      <c r="E369" s="87">
        <v>102</v>
      </c>
      <c r="F369" s="563">
        <f t="shared" si="18"/>
        <v>9000</v>
      </c>
      <c r="G369" s="87">
        <f t="shared" si="8"/>
        <v>0</v>
      </c>
      <c r="H369" s="690"/>
      <c r="I369" s="693"/>
      <c r="J369" s="692"/>
      <c r="K369" s="692"/>
    </row>
    <row r="370" spans="1:11" ht="15" hidden="1">
      <c r="A370" s="728">
        <f t="shared" si="17"/>
        <v>88.235294117647058</v>
      </c>
      <c r="B370" s="87" t="s">
        <v>3595</v>
      </c>
      <c r="C370" s="740" t="s">
        <v>3621</v>
      </c>
      <c r="D370" s="87">
        <v>15000</v>
      </c>
      <c r="E370" s="87">
        <v>170</v>
      </c>
      <c r="F370" s="563">
        <f t="shared" si="18"/>
        <v>15000</v>
      </c>
      <c r="G370" s="87">
        <f t="shared" si="8"/>
        <v>0</v>
      </c>
      <c r="H370" s="690"/>
      <c r="I370" s="693"/>
      <c r="J370" s="692"/>
      <c r="K370" s="692"/>
    </row>
    <row r="371" spans="1:11" ht="15" hidden="1">
      <c r="A371" s="728">
        <f t="shared" si="17"/>
        <v>87.774294670846402</v>
      </c>
      <c r="B371" s="87" t="s">
        <v>3595</v>
      </c>
      <c r="C371" s="740" t="s">
        <v>3622</v>
      </c>
      <c r="D371" s="87">
        <v>28000</v>
      </c>
      <c r="E371" s="87">
        <v>319</v>
      </c>
      <c r="F371" s="563">
        <f t="shared" si="18"/>
        <v>28000</v>
      </c>
      <c r="G371" s="87">
        <f t="shared" si="8"/>
        <v>0</v>
      </c>
      <c r="H371" s="690"/>
      <c r="I371" s="693"/>
      <c r="J371" s="692"/>
      <c r="K371" s="692"/>
    </row>
    <row r="372" spans="1:11" ht="15" hidden="1">
      <c r="A372" s="728">
        <f t="shared" si="17"/>
        <v>90.090090090090087</v>
      </c>
      <c r="B372" s="87" t="s">
        <v>3595</v>
      </c>
      <c r="C372" s="740" t="s">
        <v>3623</v>
      </c>
      <c r="D372" s="87">
        <v>30000</v>
      </c>
      <c r="E372" s="87">
        <v>333</v>
      </c>
      <c r="F372" s="563">
        <f t="shared" si="18"/>
        <v>30000</v>
      </c>
      <c r="G372" s="87">
        <f t="shared" si="8"/>
        <v>0</v>
      </c>
      <c r="H372" s="690"/>
      <c r="I372" s="693"/>
      <c r="J372" s="692"/>
      <c r="K372" s="692"/>
    </row>
    <row r="373" spans="1:11" ht="15" hidden="1">
      <c r="A373" s="728">
        <f t="shared" si="17"/>
        <v>93.023255813953483</v>
      </c>
      <c r="B373" s="87" t="s">
        <v>3595</v>
      </c>
      <c r="C373" s="740" t="s">
        <v>3624</v>
      </c>
      <c r="D373" s="87">
        <v>32000</v>
      </c>
      <c r="E373" s="87">
        <v>344</v>
      </c>
      <c r="F373" s="563">
        <f t="shared" si="18"/>
        <v>32000</v>
      </c>
      <c r="G373" s="87">
        <f t="shared" si="8"/>
        <v>0</v>
      </c>
      <c r="H373" s="690"/>
      <c r="I373" s="693"/>
      <c r="J373" s="692"/>
      <c r="K373" s="692"/>
    </row>
    <row r="374" spans="1:11" ht="15" hidden="1">
      <c r="A374" s="728">
        <f t="shared" si="17"/>
        <v>91.21621621621621</v>
      </c>
      <c r="B374" s="87" t="s">
        <v>3595</v>
      </c>
      <c r="C374" s="740" t="s">
        <v>3625</v>
      </c>
      <c r="D374" s="87">
        <v>27000</v>
      </c>
      <c r="E374" s="87">
        <v>296</v>
      </c>
      <c r="F374" s="563">
        <f t="shared" si="18"/>
        <v>27000</v>
      </c>
      <c r="G374" s="87">
        <f t="shared" si="8"/>
        <v>0</v>
      </c>
      <c r="H374" s="690"/>
      <c r="I374" s="693"/>
      <c r="J374" s="692"/>
      <c r="K374" s="692"/>
    </row>
    <row r="375" spans="1:11" ht="15" hidden="1">
      <c r="A375" s="728">
        <f t="shared" si="17"/>
        <v>89.189189189189193</v>
      </c>
      <c r="B375" s="87" t="s">
        <v>3595</v>
      </c>
      <c r="C375" s="740" t="s">
        <v>3078</v>
      </c>
      <c r="D375" s="87">
        <v>33000</v>
      </c>
      <c r="E375" s="87">
        <v>370</v>
      </c>
      <c r="F375" s="563">
        <f t="shared" si="18"/>
        <v>33000</v>
      </c>
      <c r="G375" s="87">
        <f t="shared" si="8"/>
        <v>0</v>
      </c>
      <c r="H375" s="690"/>
      <c r="I375" s="693"/>
      <c r="J375" s="692"/>
      <c r="K375" s="692"/>
    </row>
    <row r="376" spans="1:11" ht="15" hidden="1">
      <c r="A376" s="728">
        <f t="shared" si="17"/>
        <v>87.912087912087912</v>
      </c>
      <c r="B376" s="87" t="s">
        <v>3595</v>
      </c>
      <c r="C376" s="740" t="s">
        <v>1808</v>
      </c>
      <c r="D376" s="87">
        <v>32000</v>
      </c>
      <c r="E376" s="87">
        <v>364</v>
      </c>
      <c r="F376" s="563">
        <f t="shared" si="18"/>
        <v>32000</v>
      </c>
      <c r="G376" s="87">
        <f t="shared" si="8"/>
        <v>0</v>
      </c>
      <c r="H376" s="690"/>
      <c r="I376" s="693"/>
      <c r="J376" s="692"/>
      <c r="K376" s="692"/>
    </row>
    <row r="377" spans="1:11" ht="15" hidden="1">
      <c r="A377" s="728">
        <f t="shared" si="17"/>
        <v>87.765957446808514</v>
      </c>
      <c r="B377" s="87" t="s">
        <v>3595</v>
      </c>
      <c r="C377" s="740" t="s">
        <v>3626</v>
      </c>
      <c r="D377" s="87">
        <v>33000</v>
      </c>
      <c r="E377" s="87">
        <v>376</v>
      </c>
      <c r="F377" s="563">
        <f t="shared" si="18"/>
        <v>33000</v>
      </c>
      <c r="G377" s="87">
        <f t="shared" si="8"/>
        <v>0</v>
      </c>
      <c r="H377" s="690"/>
      <c r="I377" s="693"/>
      <c r="J377" s="692"/>
      <c r="K377" s="692"/>
    </row>
    <row r="378" spans="1:11" ht="15" hidden="1">
      <c r="A378" s="728">
        <f t="shared" si="17"/>
        <v>88.028169014084511</v>
      </c>
      <c r="B378" s="87" t="s">
        <v>3596</v>
      </c>
      <c r="C378" s="759" t="s">
        <v>2916</v>
      </c>
      <c r="D378" s="87">
        <v>25000</v>
      </c>
      <c r="E378" s="87">
        <v>284</v>
      </c>
      <c r="F378" s="563">
        <f t="shared" si="18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hidden="1">
      <c r="A379" s="728">
        <f t="shared" si="17"/>
        <v>93.896713615023472</v>
      </c>
      <c r="B379" s="87" t="s">
        <v>3596</v>
      </c>
      <c r="C379" s="740" t="s">
        <v>3497</v>
      </c>
      <c r="D379" s="87">
        <v>20000</v>
      </c>
      <c r="E379" s="87">
        <v>213</v>
      </c>
      <c r="F379" s="563">
        <f t="shared" si="18"/>
        <v>20000</v>
      </c>
      <c r="G379" s="87">
        <f t="shared" si="8"/>
        <v>0</v>
      </c>
      <c r="H379" s="690"/>
      <c r="I379" s="693"/>
      <c r="J379" s="692"/>
      <c r="K379" s="692"/>
    </row>
    <row r="380" spans="1:11" ht="15" hidden="1">
      <c r="A380" s="728">
        <f t="shared" si="17"/>
        <v>91.743119266055047</v>
      </c>
      <c r="B380" s="87" t="s">
        <v>3596</v>
      </c>
      <c r="C380" s="740" t="s">
        <v>1982</v>
      </c>
      <c r="D380" s="87">
        <v>20000</v>
      </c>
      <c r="E380" s="87">
        <v>218</v>
      </c>
      <c r="F380" s="563">
        <f t="shared" si="18"/>
        <v>20000</v>
      </c>
      <c r="G380" s="87">
        <f t="shared" si="8"/>
        <v>0</v>
      </c>
      <c r="H380" s="690"/>
      <c r="I380" s="693"/>
      <c r="J380" s="692"/>
      <c r="K380" s="692"/>
    </row>
    <row r="381" spans="1:11" ht="15" hidden="1">
      <c r="A381" s="728">
        <f t="shared" si="17"/>
        <v>91.891891891891888</v>
      </c>
      <c r="B381" s="87" t="s">
        <v>3596</v>
      </c>
      <c r="C381" s="740">
        <v>9876</v>
      </c>
      <c r="D381" s="87">
        <v>17000</v>
      </c>
      <c r="E381" s="87">
        <v>185</v>
      </c>
      <c r="F381" s="563">
        <f t="shared" si="18"/>
        <v>17000</v>
      </c>
      <c r="G381" s="87">
        <f t="shared" si="8"/>
        <v>0</v>
      </c>
      <c r="H381" s="690"/>
      <c r="I381" s="693"/>
      <c r="J381" s="692"/>
      <c r="K381" s="692"/>
    </row>
    <row r="382" spans="1:11" ht="15" hidden="1">
      <c r="A382" s="728">
        <f t="shared" si="17"/>
        <v>88.028169014084511</v>
      </c>
      <c r="B382" s="87" t="s">
        <v>3596</v>
      </c>
      <c r="C382" s="740" t="s">
        <v>2287</v>
      </c>
      <c r="D382" s="87">
        <v>25000</v>
      </c>
      <c r="E382" s="87">
        <v>284</v>
      </c>
      <c r="F382" s="563">
        <f t="shared" si="18"/>
        <v>25000</v>
      </c>
      <c r="G382" s="87">
        <f t="shared" si="8"/>
        <v>0</v>
      </c>
      <c r="H382" s="690"/>
      <c r="I382" s="693"/>
      <c r="J382" s="692"/>
      <c r="K382" s="692"/>
    </row>
    <row r="383" spans="1:11" ht="15" hidden="1">
      <c r="A383" s="728">
        <f t="shared" si="17"/>
        <v>88.105726872246692</v>
      </c>
      <c r="B383" s="87" t="s">
        <v>3596</v>
      </c>
      <c r="C383" s="740" t="s">
        <v>3631</v>
      </c>
      <c r="D383" s="87">
        <v>20000</v>
      </c>
      <c r="E383" s="87">
        <v>227</v>
      </c>
      <c r="F383" s="563">
        <f t="shared" si="18"/>
        <v>20000</v>
      </c>
      <c r="G383" s="87">
        <f t="shared" si="8"/>
        <v>0</v>
      </c>
      <c r="H383" s="690"/>
      <c r="I383" s="693"/>
      <c r="J383" s="692"/>
      <c r="K383" s="692"/>
    </row>
    <row r="384" spans="1:11" ht="15" hidden="1">
      <c r="A384" s="728">
        <f t="shared" si="17"/>
        <v>89.635854341736689</v>
      </c>
      <c r="B384" s="87" t="s">
        <v>3596</v>
      </c>
      <c r="C384" s="740" t="s">
        <v>3632</v>
      </c>
      <c r="D384" s="87">
        <v>32000</v>
      </c>
      <c r="E384" s="87">
        <v>357</v>
      </c>
      <c r="F384" s="563">
        <f t="shared" si="18"/>
        <v>32000</v>
      </c>
      <c r="G384" s="87">
        <f t="shared" si="8"/>
        <v>0</v>
      </c>
      <c r="H384" s="690"/>
      <c r="I384" s="693"/>
      <c r="J384" s="692"/>
      <c r="K384" s="692"/>
    </row>
    <row r="385" spans="1:11" ht="15" hidden="1">
      <c r="A385" s="728">
        <f t="shared" si="17"/>
        <v>90.395480225988706</v>
      </c>
      <c r="B385" s="87" t="s">
        <v>3596</v>
      </c>
      <c r="C385" s="740" t="s">
        <v>3396</v>
      </c>
      <c r="D385" s="87">
        <v>32000</v>
      </c>
      <c r="E385" s="87">
        <v>354</v>
      </c>
      <c r="F385" s="563">
        <f t="shared" si="18"/>
        <v>32000</v>
      </c>
      <c r="G385" s="87">
        <f t="shared" si="8"/>
        <v>0</v>
      </c>
      <c r="H385" s="690"/>
      <c r="I385" s="693"/>
      <c r="J385" s="692"/>
      <c r="K385" s="692"/>
    </row>
    <row r="386" spans="1:11" ht="15" hidden="1">
      <c r="A386" s="728">
        <f t="shared" si="17"/>
        <v>88.235294117647058</v>
      </c>
      <c r="B386" s="87" t="s">
        <v>3596</v>
      </c>
      <c r="C386" s="740" t="s">
        <v>3633</v>
      </c>
      <c r="D386" s="87">
        <v>9000</v>
      </c>
      <c r="E386" s="87">
        <v>102</v>
      </c>
      <c r="F386" s="563">
        <f t="shared" si="18"/>
        <v>9000</v>
      </c>
      <c r="G386" s="87">
        <f t="shared" si="8"/>
        <v>0</v>
      </c>
      <c r="H386" s="690"/>
      <c r="I386" s="693"/>
      <c r="J386" s="692"/>
      <c r="K386" s="692"/>
    </row>
    <row r="387" spans="1:11" ht="15" hidden="1">
      <c r="A387" s="728">
        <f t="shared" si="17"/>
        <v>88.028169014084511</v>
      </c>
      <c r="B387" s="87" t="s">
        <v>3596</v>
      </c>
      <c r="C387" s="740" t="s">
        <v>3014</v>
      </c>
      <c r="D387" s="87">
        <v>25000</v>
      </c>
      <c r="E387" s="87">
        <v>284</v>
      </c>
      <c r="F387" s="563">
        <f t="shared" si="18"/>
        <v>25000</v>
      </c>
      <c r="G387" s="87">
        <f t="shared" si="8"/>
        <v>0</v>
      </c>
      <c r="H387" s="690"/>
      <c r="I387" s="693"/>
      <c r="J387" s="692"/>
      <c r="K387" s="692"/>
    </row>
    <row r="388" spans="1:11" ht="15" hidden="1">
      <c r="A388" s="728">
        <f t="shared" si="17"/>
        <v>88.050314465408803</v>
      </c>
      <c r="B388" s="87" t="s">
        <v>3596</v>
      </c>
      <c r="C388" s="740" t="s">
        <v>3634</v>
      </c>
      <c r="D388" s="87">
        <v>28000</v>
      </c>
      <c r="E388" s="87">
        <v>318</v>
      </c>
      <c r="F388" s="563">
        <f t="shared" si="18"/>
        <v>28000</v>
      </c>
      <c r="G388" s="87">
        <f t="shared" si="8"/>
        <v>0</v>
      </c>
      <c r="H388" s="690"/>
      <c r="I388" s="693"/>
      <c r="J388" s="692"/>
      <c r="K388" s="692"/>
    </row>
    <row r="389" spans="1:11" ht="15" hidden="1">
      <c r="A389" s="728">
        <f t="shared" si="17"/>
        <v>95.419847328244273</v>
      </c>
      <c r="B389" s="87" t="s">
        <v>3596</v>
      </c>
      <c r="C389" s="740" t="s">
        <v>3361</v>
      </c>
      <c r="D389" s="87">
        <v>25000</v>
      </c>
      <c r="E389" s="87">
        <v>262</v>
      </c>
      <c r="F389" s="563">
        <f t="shared" si="18"/>
        <v>25000</v>
      </c>
      <c r="G389" s="87">
        <f t="shared" si="8"/>
        <v>0</v>
      </c>
      <c r="H389" s="690"/>
      <c r="I389" s="693"/>
      <c r="J389" s="692"/>
      <c r="K389" s="692"/>
    </row>
    <row r="390" spans="1:11" ht="15" hidden="1">
      <c r="A390" s="728">
        <f t="shared" si="17"/>
        <v>88.235294117647058</v>
      </c>
      <c r="B390" s="87" t="s">
        <v>3596</v>
      </c>
      <c r="C390" s="740" t="s">
        <v>30</v>
      </c>
      <c r="D390" s="87">
        <v>9000</v>
      </c>
      <c r="E390" s="87">
        <v>102</v>
      </c>
      <c r="F390" s="563">
        <f t="shared" si="18"/>
        <v>9000</v>
      </c>
      <c r="G390" s="87">
        <f t="shared" si="8"/>
        <v>0</v>
      </c>
      <c r="H390" s="690"/>
      <c r="I390" s="693"/>
      <c r="J390" s="692"/>
      <c r="K390" s="692"/>
    </row>
    <row r="391" spans="1:11" ht="15" hidden="1">
      <c r="A391" s="728">
        <f t="shared" si="17"/>
        <v>88.016528925619838</v>
      </c>
      <c r="B391" s="87" t="s">
        <v>3597</v>
      </c>
      <c r="C391" s="740" t="s">
        <v>3635</v>
      </c>
      <c r="D391" s="87">
        <v>21300</v>
      </c>
      <c r="E391" s="87">
        <v>242</v>
      </c>
      <c r="F391" s="563">
        <f t="shared" si="18"/>
        <v>21300</v>
      </c>
      <c r="G391" s="87">
        <f t="shared" si="8"/>
        <v>0</v>
      </c>
      <c r="H391" s="690"/>
      <c r="I391" s="693"/>
      <c r="J391" s="692"/>
      <c r="K391" s="692"/>
    </row>
    <row r="392" spans="1:11" ht="15" hidden="1">
      <c r="A392" s="728">
        <f t="shared" si="17"/>
        <v>87.912087912087912</v>
      </c>
      <c r="B392" s="87" t="s">
        <v>3597</v>
      </c>
      <c r="C392" s="740" t="s">
        <v>3636</v>
      </c>
      <c r="D392" s="87">
        <v>24000</v>
      </c>
      <c r="E392" s="87">
        <v>273</v>
      </c>
      <c r="F392" s="563">
        <f t="shared" si="18"/>
        <v>24000</v>
      </c>
      <c r="G392" s="87">
        <f t="shared" ref="G392:G646" si="19">D392-F392</f>
        <v>0</v>
      </c>
      <c r="H392" s="690"/>
      <c r="I392" s="693"/>
      <c r="J392" s="692"/>
      <c r="K392" s="692"/>
    </row>
    <row r="393" spans="1:11" ht="15" hidden="1">
      <c r="A393" s="728">
        <f t="shared" si="17"/>
        <v>88</v>
      </c>
      <c r="B393" s="87" t="s">
        <v>3597</v>
      </c>
      <c r="C393" s="740" t="s">
        <v>1724</v>
      </c>
      <c r="D393" s="87">
        <v>22000</v>
      </c>
      <c r="E393" s="87">
        <v>250</v>
      </c>
      <c r="F393" s="563">
        <f t="shared" si="18"/>
        <v>22000</v>
      </c>
      <c r="G393" s="87">
        <f t="shared" si="19"/>
        <v>0</v>
      </c>
      <c r="H393" s="690"/>
      <c r="I393" s="693"/>
      <c r="J393" s="692"/>
      <c r="K393" s="692"/>
    </row>
    <row r="394" spans="1:11" ht="15" hidden="1">
      <c r="A394" s="728">
        <f t="shared" si="17"/>
        <v>87.804878048780495</v>
      </c>
      <c r="B394" s="87" t="s">
        <v>3597</v>
      </c>
      <c r="C394" s="740" t="s">
        <v>3637</v>
      </c>
      <c r="D394" s="87">
        <v>18000</v>
      </c>
      <c r="E394" s="87">
        <v>205</v>
      </c>
      <c r="F394" s="563">
        <f t="shared" si="18"/>
        <v>18000</v>
      </c>
      <c r="G394" s="87">
        <f t="shared" si="19"/>
        <v>0</v>
      </c>
      <c r="H394" s="690"/>
      <c r="I394" s="693"/>
      <c r="J394" s="692"/>
      <c r="K394" s="692"/>
    </row>
    <row r="395" spans="1:11" ht="15" hidden="1">
      <c r="A395" s="728">
        <f t="shared" si="17"/>
        <v>88.028169014084511</v>
      </c>
      <c r="B395" s="87" t="s">
        <v>3597</v>
      </c>
      <c r="C395" s="740" t="s">
        <v>1959</v>
      </c>
      <c r="D395" s="87">
        <v>25000</v>
      </c>
      <c r="E395" s="87">
        <v>284</v>
      </c>
      <c r="F395" s="563">
        <f t="shared" si="18"/>
        <v>25000</v>
      </c>
      <c r="G395" s="87">
        <f t="shared" si="19"/>
        <v>0</v>
      </c>
      <c r="H395" s="690"/>
      <c r="I395" s="693"/>
      <c r="J395" s="692"/>
      <c r="K395" s="692"/>
    </row>
    <row r="396" spans="1:11" ht="15" hidden="1">
      <c r="A396" s="728">
        <f t="shared" si="17"/>
        <v>87.818696883852695</v>
      </c>
      <c r="B396" s="87" t="s">
        <v>3597</v>
      </c>
      <c r="C396" s="740" t="s">
        <v>3638</v>
      </c>
      <c r="D396" s="87">
        <v>31000</v>
      </c>
      <c r="E396" s="87">
        <v>353</v>
      </c>
      <c r="F396" s="563">
        <f t="shared" si="18"/>
        <v>31000</v>
      </c>
      <c r="G396" s="87">
        <f t="shared" si="19"/>
        <v>0</v>
      </c>
      <c r="H396" s="690"/>
      <c r="I396" s="693"/>
      <c r="J396" s="692"/>
      <c r="K396" s="692"/>
    </row>
    <row r="397" spans="1:11" ht="15" hidden="1">
      <c r="A397" s="728">
        <f t="shared" si="17"/>
        <v>88.571428571428569</v>
      </c>
      <c r="B397" s="87" t="s">
        <v>3597</v>
      </c>
      <c r="C397" s="740">
        <v>5376</v>
      </c>
      <c r="D397" s="87">
        <v>31000</v>
      </c>
      <c r="E397" s="87">
        <v>350</v>
      </c>
      <c r="F397" s="563">
        <f t="shared" si="18"/>
        <v>31000</v>
      </c>
      <c r="G397" s="87">
        <f t="shared" si="19"/>
        <v>0</v>
      </c>
      <c r="H397" s="690"/>
      <c r="I397" s="693"/>
      <c r="J397" s="692"/>
      <c r="K397" s="692"/>
    </row>
    <row r="398" spans="1:11" ht="15" hidden="1">
      <c r="A398" s="728">
        <f t="shared" si="17"/>
        <v>87.947882736156359</v>
      </c>
      <c r="B398" s="87" t="s">
        <v>3597</v>
      </c>
      <c r="C398" s="740" t="s">
        <v>3639</v>
      </c>
      <c r="D398" s="87">
        <v>27000</v>
      </c>
      <c r="E398" s="87">
        <v>307</v>
      </c>
      <c r="F398" s="563">
        <f t="shared" si="18"/>
        <v>27000</v>
      </c>
      <c r="G398" s="87">
        <f t="shared" si="19"/>
        <v>0</v>
      </c>
      <c r="H398" s="690"/>
      <c r="I398" s="693"/>
      <c r="J398" s="692"/>
      <c r="K398" s="692"/>
    </row>
    <row r="399" spans="1:11" ht="15" hidden="1">
      <c r="A399" s="728">
        <f t="shared" si="17"/>
        <v>87.976539589442808</v>
      </c>
      <c r="B399" s="87" t="s">
        <v>3597</v>
      </c>
      <c r="C399" s="740" t="s">
        <v>3640</v>
      </c>
      <c r="D399" s="87">
        <v>30000</v>
      </c>
      <c r="E399" s="87">
        <v>341</v>
      </c>
      <c r="F399" s="563">
        <f t="shared" si="18"/>
        <v>30000</v>
      </c>
      <c r="G399" s="87">
        <f t="shared" si="19"/>
        <v>0</v>
      </c>
      <c r="H399" s="690"/>
      <c r="I399" s="693"/>
      <c r="J399" s="692"/>
      <c r="K399" s="692"/>
    </row>
    <row r="400" spans="1:11" ht="15" hidden="1">
      <c r="A400" s="728">
        <f t="shared" si="17"/>
        <v>101.12359550561797</v>
      </c>
      <c r="B400" s="87" t="s">
        <v>3597</v>
      </c>
      <c r="C400" s="740">
        <v>2545</v>
      </c>
      <c r="D400" s="87">
        <v>18000</v>
      </c>
      <c r="E400" s="87">
        <v>178</v>
      </c>
      <c r="F400" s="563">
        <f t="shared" si="18"/>
        <v>18000</v>
      </c>
      <c r="G400" s="87">
        <f t="shared" si="19"/>
        <v>0</v>
      </c>
      <c r="H400" s="690"/>
      <c r="I400" s="693"/>
      <c r="J400" s="692"/>
      <c r="K400" s="692"/>
    </row>
    <row r="401" spans="1:11" ht="15" hidden="1">
      <c r="A401" s="728">
        <f t="shared" si="17"/>
        <v>88.105726872246692</v>
      </c>
      <c r="B401" s="87" t="s">
        <v>3629</v>
      </c>
      <c r="C401" s="740" t="s">
        <v>3641</v>
      </c>
      <c r="D401" s="87">
        <v>20000</v>
      </c>
      <c r="E401" s="87">
        <v>227</v>
      </c>
      <c r="F401" s="563">
        <f t="shared" si="18"/>
        <v>20000</v>
      </c>
      <c r="G401" s="87">
        <f t="shared" si="19"/>
        <v>0</v>
      </c>
      <c r="H401" s="690"/>
      <c r="I401" s="693"/>
      <c r="J401" s="692"/>
      <c r="K401" s="692"/>
    </row>
    <row r="402" spans="1:11" ht="15" hidden="1">
      <c r="A402" s="728">
        <f t="shared" si="17"/>
        <v>89.743589743589737</v>
      </c>
      <c r="B402" s="87" t="s">
        <v>3629</v>
      </c>
      <c r="C402" s="740" t="s">
        <v>3642</v>
      </c>
      <c r="D402" s="87">
        <v>21000</v>
      </c>
      <c r="E402" s="87">
        <v>234</v>
      </c>
      <c r="F402" s="563">
        <f t="shared" si="18"/>
        <v>21000</v>
      </c>
      <c r="G402" s="87">
        <f t="shared" si="19"/>
        <v>0</v>
      </c>
      <c r="H402" s="690"/>
      <c r="I402" s="693"/>
      <c r="J402" s="692"/>
      <c r="K402" s="692"/>
    </row>
    <row r="403" spans="1:11" ht="15" hidden="1">
      <c r="A403" s="728">
        <f t="shared" ref="A403:A466" si="20">D403/E403</f>
        <v>90.909090909090907</v>
      </c>
      <c r="B403" s="87" t="s">
        <v>3629</v>
      </c>
      <c r="C403" s="740" t="s">
        <v>3655</v>
      </c>
      <c r="D403" s="87">
        <v>31000</v>
      </c>
      <c r="E403" s="87">
        <v>341</v>
      </c>
      <c r="F403" s="563">
        <f t="shared" ref="F403:F466" si="21">D403</f>
        <v>31000</v>
      </c>
      <c r="G403" s="87">
        <f t="shared" si="19"/>
        <v>0</v>
      </c>
      <c r="H403" s="690"/>
      <c r="I403" s="693"/>
      <c r="J403" s="692"/>
      <c r="K403" s="692"/>
    </row>
    <row r="404" spans="1:11" ht="15" hidden="1">
      <c r="A404" s="728">
        <f t="shared" si="20"/>
        <v>88.105726872246692</v>
      </c>
      <c r="B404" s="87" t="s">
        <v>3629</v>
      </c>
      <c r="C404" s="740" t="s">
        <v>3643</v>
      </c>
      <c r="D404" s="87">
        <v>20000</v>
      </c>
      <c r="E404" s="87">
        <v>227</v>
      </c>
      <c r="F404" s="563">
        <f t="shared" si="21"/>
        <v>20000</v>
      </c>
      <c r="G404" s="87">
        <f t="shared" si="19"/>
        <v>0</v>
      </c>
      <c r="H404" s="690"/>
      <c r="I404" s="693"/>
      <c r="J404" s="692"/>
      <c r="K404" s="692"/>
    </row>
    <row r="405" spans="1:11" ht="15" hidden="1">
      <c r="A405" s="728">
        <f t="shared" si="20"/>
        <v>87.804878048780495</v>
      </c>
      <c r="B405" s="87" t="s">
        <v>3629</v>
      </c>
      <c r="C405" s="740" t="s">
        <v>3644</v>
      </c>
      <c r="D405" s="87">
        <v>18000</v>
      </c>
      <c r="E405" s="87">
        <v>205</v>
      </c>
      <c r="F405" s="563">
        <f t="shared" si="21"/>
        <v>18000</v>
      </c>
      <c r="G405" s="87">
        <f t="shared" si="19"/>
        <v>0</v>
      </c>
      <c r="H405" s="690"/>
      <c r="I405" s="693"/>
      <c r="J405" s="692"/>
      <c r="K405" s="692"/>
    </row>
    <row r="406" spans="1:11" ht="15" hidden="1">
      <c r="A406" s="728">
        <f t="shared" si="20"/>
        <v>88.028169014084511</v>
      </c>
      <c r="B406" s="87" t="s">
        <v>3629</v>
      </c>
      <c r="C406" s="740" t="s">
        <v>3645</v>
      </c>
      <c r="D406" s="87">
        <v>25000</v>
      </c>
      <c r="E406" s="87">
        <v>284</v>
      </c>
      <c r="F406" s="563">
        <f t="shared" si="21"/>
        <v>25000</v>
      </c>
      <c r="G406" s="87">
        <f t="shared" si="19"/>
        <v>0</v>
      </c>
      <c r="H406" s="690"/>
      <c r="I406" s="693"/>
      <c r="J406" s="692"/>
      <c r="K406" s="692"/>
    </row>
    <row r="407" spans="1:11" ht="15" hidden="1">
      <c r="A407" s="728">
        <f t="shared" si="20"/>
        <v>92.165898617511516</v>
      </c>
      <c r="B407" s="87" t="s">
        <v>3629</v>
      </c>
      <c r="C407" s="740" t="s">
        <v>2891</v>
      </c>
      <c r="D407" s="87">
        <v>20000</v>
      </c>
      <c r="E407" s="87">
        <v>217</v>
      </c>
      <c r="F407" s="563">
        <f t="shared" si="21"/>
        <v>20000</v>
      </c>
      <c r="G407" s="87">
        <f t="shared" si="19"/>
        <v>0</v>
      </c>
      <c r="H407" s="690"/>
      <c r="I407" s="693"/>
      <c r="J407" s="692"/>
      <c r="K407" s="692"/>
    </row>
    <row r="408" spans="1:11" ht="15" hidden="1">
      <c r="A408" s="728">
        <f t="shared" si="20"/>
        <v>87.912087912087912</v>
      </c>
      <c r="B408" s="87" t="s">
        <v>3629</v>
      </c>
      <c r="C408" s="740" t="s">
        <v>30</v>
      </c>
      <c r="D408" s="87">
        <v>8000</v>
      </c>
      <c r="E408" s="87">
        <v>91</v>
      </c>
      <c r="F408" s="563">
        <f t="shared" si="21"/>
        <v>8000</v>
      </c>
      <c r="G408" s="87">
        <f t="shared" si="19"/>
        <v>0</v>
      </c>
      <c r="H408" s="690"/>
      <c r="I408" s="693"/>
      <c r="J408" s="692"/>
      <c r="K408" s="692"/>
    </row>
    <row r="409" spans="1:11" ht="15" hidden="1">
      <c r="A409" s="728">
        <f t="shared" si="20"/>
        <v>98.591549295774655</v>
      </c>
      <c r="B409" s="87" t="s">
        <v>3629</v>
      </c>
      <c r="C409" s="740" t="s">
        <v>66</v>
      </c>
      <c r="D409" s="87">
        <v>210</v>
      </c>
      <c r="E409" s="87">
        <v>2.13</v>
      </c>
      <c r="F409" s="563">
        <f t="shared" si="21"/>
        <v>210</v>
      </c>
      <c r="G409" s="87">
        <f t="shared" si="19"/>
        <v>0</v>
      </c>
      <c r="H409" s="690"/>
      <c r="I409" s="693"/>
      <c r="J409" s="692"/>
      <c r="K409" s="692"/>
    </row>
    <row r="410" spans="1:11" ht="15" hidden="1">
      <c r="A410" s="728">
        <f t="shared" si="20"/>
        <v>88.495575221238937</v>
      </c>
      <c r="B410" s="87" t="s">
        <v>3629</v>
      </c>
      <c r="C410" s="740" t="s">
        <v>3656</v>
      </c>
      <c r="D410" s="87">
        <v>10000</v>
      </c>
      <c r="E410" s="87">
        <v>113</v>
      </c>
      <c r="F410" s="563">
        <f t="shared" si="21"/>
        <v>10000</v>
      </c>
      <c r="G410" s="87">
        <f t="shared" si="19"/>
        <v>0</v>
      </c>
      <c r="H410" s="690"/>
      <c r="I410" s="693"/>
      <c r="J410" s="692"/>
      <c r="K410" s="692"/>
    </row>
    <row r="411" spans="1:11" ht="15" hidden="1">
      <c r="A411" s="728">
        <f t="shared" si="20"/>
        <v>87.976539589442808</v>
      </c>
      <c r="B411" s="87" t="s">
        <v>3629</v>
      </c>
      <c r="C411" s="740" t="s">
        <v>3646</v>
      </c>
      <c r="D411" s="87">
        <v>30000</v>
      </c>
      <c r="E411" s="87">
        <v>341</v>
      </c>
      <c r="F411" s="563">
        <f t="shared" si="21"/>
        <v>30000</v>
      </c>
      <c r="G411" s="87">
        <f t="shared" si="19"/>
        <v>0</v>
      </c>
      <c r="H411" s="690"/>
      <c r="I411" s="693"/>
      <c r="J411" s="692"/>
      <c r="K411" s="692"/>
    </row>
    <row r="412" spans="1:11" ht="15" hidden="1">
      <c r="A412" s="728">
        <f t="shared" si="20"/>
        <v>88.105726872246692</v>
      </c>
      <c r="B412" s="87" t="s">
        <v>3629</v>
      </c>
      <c r="C412" s="740" t="s">
        <v>3647</v>
      </c>
      <c r="D412" s="87">
        <v>20000</v>
      </c>
      <c r="E412" s="87">
        <v>227</v>
      </c>
      <c r="F412" s="563">
        <f t="shared" si="21"/>
        <v>20000</v>
      </c>
      <c r="G412" s="87">
        <f t="shared" si="19"/>
        <v>0</v>
      </c>
      <c r="H412" s="690"/>
      <c r="I412" s="693"/>
      <c r="J412" s="692"/>
      <c r="K412" s="692"/>
    </row>
    <row r="413" spans="1:11" ht="15" hidden="1">
      <c r="A413" s="728">
        <f t="shared" si="20"/>
        <v>88.105726872246692</v>
      </c>
      <c r="B413" s="87" t="s">
        <v>3629</v>
      </c>
      <c r="C413" s="740" t="s">
        <v>3648</v>
      </c>
      <c r="D413" s="87">
        <v>20000</v>
      </c>
      <c r="E413" s="87">
        <v>227</v>
      </c>
      <c r="F413" s="563">
        <f t="shared" si="21"/>
        <v>20000</v>
      </c>
      <c r="G413" s="87">
        <f t="shared" si="19"/>
        <v>0</v>
      </c>
      <c r="H413" s="690"/>
      <c r="I413" s="693"/>
      <c r="J413" s="692"/>
      <c r="K413" s="692"/>
    </row>
    <row r="414" spans="1:11" ht="15" hidden="1">
      <c r="A414" s="728">
        <f t="shared" si="20"/>
        <v>88.028169014084511</v>
      </c>
      <c r="B414" s="87" t="s">
        <v>3629</v>
      </c>
      <c r="C414" s="740" t="s">
        <v>3649</v>
      </c>
      <c r="D414" s="87">
        <v>25000</v>
      </c>
      <c r="E414" s="87">
        <v>284</v>
      </c>
      <c r="F414" s="563">
        <f t="shared" si="21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hidden="1">
      <c r="A415" s="728">
        <f t="shared" si="20"/>
        <v>92.920353982300881</v>
      </c>
      <c r="B415" s="87" t="s">
        <v>3629</v>
      </c>
      <c r="C415" s="740" t="s">
        <v>2211</v>
      </c>
      <c r="D415" s="87">
        <v>21000</v>
      </c>
      <c r="E415" s="87">
        <v>226</v>
      </c>
      <c r="F415" s="563">
        <f t="shared" si="21"/>
        <v>21000</v>
      </c>
      <c r="G415" s="87">
        <f t="shared" si="19"/>
        <v>0</v>
      </c>
      <c r="H415" s="690"/>
      <c r="I415" s="693"/>
      <c r="J415" s="692"/>
      <c r="K415" s="692"/>
    </row>
    <row r="416" spans="1:11" ht="15" hidden="1">
      <c r="A416" s="728">
        <f t="shared" si="20"/>
        <v>88.028169014084511</v>
      </c>
      <c r="B416" s="87" t="s">
        <v>3629</v>
      </c>
      <c r="C416" s="740" t="s">
        <v>3650</v>
      </c>
      <c r="D416" s="87">
        <v>25000</v>
      </c>
      <c r="E416" s="87">
        <v>284</v>
      </c>
      <c r="F416" s="563">
        <f t="shared" si="21"/>
        <v>25000</v>
      </c>
      <c r="G416" s="87">
        <f t="shared" si="19"/>
        <v>0</v>
      </c>
      <c r="H416" s="690"/>
      <c r="I416" s="693"/>
      <c r="J416" s="692"/>
      <c r="K416" s="692"/>
    </row>
    <row r="417" spans="1:11" ht="15" hidden="1">
      <c r="A417" s="728">
        <f t="shared" si="20"/>
        <v>88.560885608856083</v>
      </c>
      <c r="B417" s="87" t="s">
        <v>3629</v>
      </c>
      <c r="C417" s="740" t="s">
        <v>2018</v>
      </c>
      <c r="D417" s="87">
        <v>24000</v>
      </c>
      <c r="E417" s="87">
        <v>271</v>
      </c>
      <c r="F417" s="563">
        <f t="shared" si="21"/>
        <v>24000</v>
      </c>
      <c r="G417" s="87">
        <f t="shared" si="19"/>
        <v>0</v>
      </c>
      <c r="H417" s="690"/>
      <c r="I417" s="693"/>
      <c r="J417" s="692"/>
      <c r="K417" s="692"/>
    </row>
    <row r="418" spans="1:11" ht="15" hidden="1">
      <c r="A418" s="728">
        <f t="shared" si="20"/>
        <v>87.912087912087912</v>
      </c>
      <c r="B418" s="87" t="s">
        <v>3629</v>
      </c>
      <c r="C418" s="740" t="s">
        <v>1913</v>
      </c>
      <c r="D418" s="87">
        <v>24000</v>
      </c>
      <c r="E418" s="87">
        <v>273</v>
      </c>
      <c r="F418" s="563">
        <f t="shared" si="21"/>
        <v>24000</v>
      </c>
      <c r="G418" s="87">
        <f t="shared" si="19"/>
        <v>0</v>
      </c>
      <c r="H418" s="690"/>
      <c r="I418" s="693"/>
      <c r="J418" s="692"/>
      <c r="K418" s="692"/>
    </row>
    <row r="419" spans="1:11" ht="15" hidden="1">
      <c r="A419" s="728">
        <f t="shared" si="20"/>
        <v>92.936802973977692</v>
      </c>
      <c r="B419" s="87" t="s">
        <v>3629</v>
      </c>
      <c r="C419" s="740" t="s">
        <v>3124</v>
      </c>
      <c r="D419" s="87">
        <v>25000</v>
      </c>
      <c r="E419" s="87">
        <v>269</v>
      </c>
      <c r="F419" s="563">
        <f t="shared" si="21"/>
        <v>25000</v>
      </c>
      <c r="G419" s="87">
        <f t="shared" si="19"/>
        <v>0</v>
      </c>
      <c r="H419" s="690"/>
      <c r="I419" s="693"/>
      <c r="J419" s="692"/>
      <c r="K419" s="692"/>
    </row>
    <row r="420" spans="1:11" ht="15" hidden="1">
      <c r="A420" s="728">
        <f t="shared" si="20"/>
        <v>87.774294670846402</v>
      </c>
      <c r="B420" s="87" t="s">
        <v>3629</v>
      </c>
      <c r="C420" s="740" t="s">
        <v>3651</v>
      </c>
      <c r="D420" s="87">
        <v>28000</v>
      </c>
      <c r="E420" s="87">
        <v>319</v>
      </c>
      <c r="F420" s="563">
        <f t="shared" si="21"/>
        <v>28000</v>
      </c>
      <c r="G420" s="87">
        <f t="shared" si="19"/>
        <v>0</v>
      </c>
      <c r="H420" s="690"/>
      <c r="I420" s="693"/>
      <c r="J420" s="692"/>
      <c r="K420" s="692"/>
    </row>
    <row r="421" spans="1:11" ht="15" hidden="1">
      <c r="A421" s="728">
        <f t="shared" si="20"/>
        <v>98.654708520179369</v>
      </c>
      <c r="B421" s="87" t="s">
        <v>3629</v>
      </c>
      <c r="C421" s="740" t="s">
        <v>3652</v>
      </c>
      <c r="D421" s="87">
        <v>22000</v>
      </c>
      <c r="E421" s="87">
        <v>223</v>
      </c>
      <c r="F421" s="563">
        <f t="shared" si="21"/>
        <v>22000</v>
      </c>
      <c r="G421" s="87">
        <f t="shared" si="19"/>
        <v>0</v>
      </c>
      <c r="H421" s="690"/>
      <c r="I421" s="693"/>
      <c r="J421" s="692"/>
      <c r="K421" s="692"/>
    </row>
    <row r="422" spans="1:11" ht="15" hidden="1">
      <c r="A422" s="728">
        <f t="shared" si="20"/>
        <v>88.495575221238937</v>
      </c>
      <c r="B422" s="87" t="s">
        <v>3629</v>
      </c>
      <c r="C422" s="740" t="s">
        <v>3653</v>
      </c>
      <c r="D422" s="87">
        <v>10000</v>
      </c>
      <c r="E422" s="87">
        <v>113</v>
      </c>
      <c r="F422" s="563">
        <f t="shared" si="21"/>
        <v>10000</v>
      </c>
      <c r="G422" s="87">
        <f t="shared" si="19"/>
        <v>0</v>
      </c>
      <c r="H422" s="690"/>
      <c r="I422" s="693"/>
      <c r="J422" s="692"/>
      <c r="K422" s="692"/>
    </row>
    <row r="423" spans="1:11" ht="15" hidden="1">
      <c r="A423" s="728">
        <f t="shared" si="20"/>
        <v>87.976539589442808</v>
      </c>
      <c r="B423" s="87" t="s">
        <v>3629</v>
      </c>
      <c r="C423" s="740" t="s">
        <v>3654</v>
      </c>
      <c r="D423" s="87">
        <v>30000</v>
      </c>
      <c r="E423" s="87">
        <v>341</v>
      </c>
      <c r="F423" s="563">
        <f t="shared" si="21"/>
        <v>30000</v>
      </c>
      <c r="G423" s="87">
        <f t="shared" si="19"/>
        <v>0</v>
      </c>
      <c r="H423" s="690"/>
      <c r="I423" s="693"/>
      <c r="J423" s="692"/>
      <c r="K423" s="692"/>
    </row>
    <row r="424" spans="1:11" ht="15" hidden="1">
      <c r="A424" s="728">
        <f t="shared" si="20"/>
        <v>87.976539589442808</v>
      </c>
      <c r="B424" s="87" t="s">
        <v>3629</v>
      </c>
      <c r="C424" s="740" t="s">
        <v>2704</v>
      </c>
      <c r="D424" s="87">
        <v>30000</v>
      </c>
      <c r="E424" s="87">
        <v>341</v>
      </c>
      <c r="F424" s="563">
        <f t="shared" si="21"/>
        <v>30000</v>
      </c>
      <c r="G424" s="87">
        <f t="shared" si="19"/>
        <v>0</v>
      </c>
      <c r="H424" s="690"/>
      <c r="I424" s="693"/>
      <c r="J424" s="692"/>
      <c r="K424" s="692"/>
    </row>
    <row r="425" spans="1:11" ht="15" hidden="1">
      <c r="A425" s="728">
        <f t="shared" si="20"/>
        <v>86.419753086419746</v>
      </c>
      <c r="B425" s="87" t="s">
        <v>3630</v>
      </c>
      <c r="C425" s="740" t="s">
        <v>30</v>
      </c>
      <c r="D425" s="87">
        <v>7000</v>
      </c>
      <c r="E425" s="87">
        <v>81</v>
      </c>
      <c r="F425" s="563">
        <f t="shared" si="21"/>
        <v>7000</v>
      </c>
      <c r="G425" s="87">
        <f t="shared" si="19"/>
        <v>0</v>
      </c>
      <c r="H425" s="690"/>
      <c r="I425" s="693"/>
      <c r="J425" s="692"/>
      <c r="K425" s="692"/>
    </row>
    <row r="426" spans="1:11" ht="15" hidden="1">
      <c r="A426" s="728">
        <f t="shared" si="20"/>
        <v>91.836734693877546</v>
      </c>
      <c r="B426" s="87" t="s">
        <v>3630</v>
      </c>
      <c r="C426" s="740" t="s">
        <v>1925</v>
      </c>
      <c r="D426" s="87">
        <v>18000</v>
      </c>
      <c r="E426" s="87">
        <v>196</v>
      </c>
      <c r="F426" s="563">
        <f t="shared" si="21"/>
        <v>18000</v>
      </c>
      <c r="G426" s="87">
        <f t="shared" si="19"/>
        <v>0</v>
      </c>
      <c r="H426" s="690"/>
      <c r="I426" s="693"/>
      <c r="J426" s="692"/>
      <c r="K426" s="692"/>
    </row>
    <row r="427" spans="1:11" ht="15" hidden="1">
      <c r="A427" s="728">
        <f t="shared" si="20"/>
        <v>89.743589743589737</v>
      </c>
      <c r="B427" s="87" t="s">
        <v>3630</v>
      </c>
      <c r="C427" s="740" t="s">
        <v>3215</v>
      </c>
      <c r="D427" s="87">
        <v>28000</v>
      </c>
      <c r="E427" s="87">
        <v>312</v>
      </c>
      <c r="F427" s="563">
        <f t="shared" si="21"/>
        <v>28000</v>
      </c>
      <c r="G427" s="87">
        <f t="shared" si="19"/>
        <v>0</v>
      </c>
      <c r="H427" s="690"/>
      <c r="I427" s="693"/>
      <c r="J427" s="692"/>
      <c r="K427" s="692"/>
    </row>
    <row r="428" spans="1:11" ht="15" hidden="1">
      <c r="A428" s="728">
        <f t="shared" si="20"/>
        <v>88.105726872246692</v>
      </c>
      <c r="B428" s="87" t="s">
        <v>3630</v>
      </c>
      <c r="C428" s="740" t="s">
        <v>3659</v>
      </c>
      <c r="D428" s="87">
        <v>20000</v>
      </c>
      <c r="E428" s="87">
        <v>227</v>
      </c>
      <c r="F428" s="563">
        <f t="shared" si="21"/>
        <v>20000</v>
      </c>
      <c r="G428" s="87">
        <f t="shared" si="19"/>
        <v>0</v>
      </c>
      <c r="H428" s="690"/>
      <c r="I428" s="693"/>
      <c r="J428" s="692"/>
      <c r="K428" s="692"/>
    </row>
    <row r="429" spans="1:11" ht="15" hidden="1">
      <c r="A429" s="728">
        <f t="shared" si="20"/>
        <v>88.757396449704146</v>
      </c>
      <c r="B429" s="87" t="s">
        <v>3630</v>
      </c>
      <c r="C429" s="740" t="s">
        <v>3206</v>
      </c>
      <c r="D429" s="87">
        <v>30000</v>
      </c>
      <c r="E429" s="87">
        <v>338</v>
      </c>
      <c r="F429" s="563">
        <f t="shared" si="21"/>
        <v>30000</v>
      </c>
      <c r="G429" s="87">
        <f t="shared" si="19"/>
        <v>0</v>
      </c>
      <c r="H429" s="690"/>
      <c r="I429" s="693"/>
      <c r="J429" s="692"/>
      <c r="K429" s="692"/>
    </row>
    <row r="430" spans="1:11" ht="15" hidden="1">
      <c r="A430" s="728">
        <f t="shared" si="20"/>
        <v>87.774294670846402</v>
      </c>
      <c r="B430" s="87" t="s">
        <v>3630</v>
      </c>
      <c r="C430" s="740" t="s">
        <v>3208</v>
      </c>
      <c r="D430" s="87">
        <v>28000</v>
      </c>
      <c r="E430" s="87">
        <v>319</v>
      </c>
      <c r="F430" s="563">
        <f t="shared" si="21"/>
        <v>28000</v>
      </c>
      <c r="G430" s="87">
        <f t="shared" si="19"/>
        <v>0</v>
      </c>
      <c r="H430" s="690"/>
      <c r="I430" s="693"/>
      <c r="J430" s="692"/>
      <c r="K430" s="692"/>
    </row>
    <row r="431" spans="1:11" ht="15" hidden="1">
      <c r="A431" s="728">
        <f t="shared" si="20"/>
        <v>88.235294117647058</v>
      </c>
      <c r="B431" s="87" t="s">
        <v>3630</v>
      </c>
      <c r="C431" s="740" t="s">
        <v>3660</v>
      </c>
      <c r="D431" s="87">
        <v>12000</v>
      </c>
      <c r="E431" s="87">
        <v>136</v>
      </c>
      <c r="F431" s="563">
        <f t="shared" si="21"/>
        <v>12000</v>
      </c>
      <c r="G431" s="87">
        <f t="shared" si="19"/>
        <v>0</v>
      </c>
      <c r="H431" s="690"/>
      <c r="I431" s="693"/>
      <c r="J431" s="692"/>
      <c r="K431" s="692"/>
    </row>
    <row r="432" spans="1:11" ht="15" hidden="1">
      <c r="A432" s="728">
        <f t="shared" si="20"/>
        <v>89.686098654708516</v>
      </c>
      <c r="B432" s="87" t="s">
        <v>3630</v>
      </c>
      <c r="C432" s="740" t="s">
        <v>3661</v>
      </c>
      <c r="D432" s="87">
        <v>20000</v>
      </c>
      <c r="E432" s="87">
        <v>223</v>
      </c>
      <c r="F432" s="563">
        <f t="shared" si="21"/>
        <v>20000</v>
      </c>
      <c r="G432" s="87">
        <f t="shared" si="19"/>
        <v>0</v>
      </c>
      <c r="H432" s="690"/>
      <c r="I432" s="693"/>
      <c r="J432" s="692"/>
      <c r="K432" s="692"/>
    </row>
    <row r="433" spans="1:11" ht="15" hidden="1">
      <c r="A433" s="728">
        <f t="shared" si="20"/>
        <v>89.686098654708516</v>
      </c>
      <c r="B433" s="87" t="s">
        <v>3630</v>
      </c>
      <c r="C433" s="740" t="s">
        <v>3662</v>
      </c>
      <c r="D433" s="87">
        <v>20000</v>
      </c>
      <c r="E433" s="87">
        <v>223</v>
      </c>
      <c r="F433" s="563">
        <f t="shared" si="21"/>
        <v>20000</v>
      </c>
      <c r="G433" s="87">
        <f t="shared" si="19"/>
        <v>0</v>
      </c>
      <c r="H433" s="690"/>
      <c r="I433" s="693"/>
      <c r="J433" s="692"/>
      <c r="K433" s="692"/>
    </row>
    <row r="434" spans="1:11" ht="15" hidden="1">
      <c r="A434" s="728">
        <f t="shared" si="20"/>
        <v>87.804878048780495</v>
      </c>
      <c r="B434" s="87" t="s">
        <v>3630</v>
      </c>
      <c r="C434" s="740" t="s">
        <v>3663</v>
      </c>
      <c r="D434" s="87">
        <v>18000</v>
      </c>
      <c r="E434" s="740">
        <v>205</v>
      </c>
      <c r="F434" s="563">
        <f t="shared" si="21"/>
        <v>18000</v>
      </c>
      <c r="G434" s="87">
        <f t="shared" si="19"/>
        <v>0</v>
      </c>
      <c r="H434" s="690"/>
      <c r="I434" s="693"/>
      <c r="J434" s="692"/>
      <c r="K434" s="692"/>
    </row>
    <row r="435" spans="1:11" ht="15" hidden="1">
      <c r="A435" s="728">
        <f t="shared" si="20"/>
        <v>88.105726872246692</v>
      </c>
      <c r="B435" s="87" t="s">
        <v>3630</v>
      </c>
      <c r="C435" s="740" t="s">
        <v>3664</v>
      </c>
      <c r="D435" s="87">
        <v>20000</v>
      </c>
      <c r="E435" s="87">
        <v>227</v>
      </c>
      <c r="F435" s="563">
        <f t="shared" si="21"/>
        <v>20000</v>
      </c>
      <c r="G435" s="87">
        <f t="shared" si="19"/>
        <v>0</v>
      </c>
      <c r="H435" s="690"/>
      <c r="I435" s="693"/>
      <c r="J435" s="692"/>
      <c r="K435" s="692"/>
    </row>
    <row r="436" spans="1:11" ht="15" hidden="1">
      <c r="A436" s="728">
        <f t="shared" si="20"/>
        <v>88.028169014084511</v>
      </c>
      <c r="B436" s="87" t="s">
        <v>3630</v>
      </c>
      <c r="C436" s="740" t="s">
        <v>3665</v>
      </c>
      <c r="D436" s="87">
        <v>25000</v>
      </c>
      <c r="E436" s="87">
        <v>284</v>
      </c>
      <c r="F436" s="563">
        <f t="shared" si="21"/>
        <v>25000</v>
      </c>
      <c r="G436" s="87">
        <f t="shared" si="19"/>
        <v>0</v>
      </c>
      <c r="H436" s="690"/>
      <c r="I436" s="693"/>
      <c r="J436" s="692"/>
      <c r="K436" s="692"/>
    </row>
    <row r="437" spans="1:11" ht="15" hidden="1">
      <c r="A437" s="728">
        <f t="shared" si="20"/>
        <v>88.028169014084511</v>
      </c>
      <c r="B437" s="87" t="s">
        <v>3630</v>
      </c>
      <c r="C437" s="740" t="s">
        <v>3666</v>
      </c>
      <c r="D437" s="87">
        <v>25000</v>
      </c>
      <c r="E437" s="87">
        <v>284</v>
      </c>
      <c r="F437" s="563">
        <f t="shared" si="21"/>
        <v>25000</v>
      </c>
      <c r="G437" s="87">
        <f t="shared" si="19"/>
        <v>0</v>
      </c>
      <c r="H437" s="690"/>
      <c r="I437" s="693"/>
      <c r="J437" s="692"/>
      <c r="K437" s="692"/>
    </row>
    <row r="438" spans="1:11" ht="15" hidden="1">
      <c r="A438" s="728">
        <f t="shared" si="20"/>
        <v>88.028169014084511</v>
      </c>
      <c r="B438" s="87" t="s">
        <v>3630</v>
      </c>
      <c r="C438" s="740" t="s">
        <v>3667</v>
      </c>
      <c r="D438" s="87">
        <v>25000</v>
      </c>
      <c r="E438" s="87">
        <v>284</v>
      </c>
      <c r="F438" s="563">
        <f t="shared" si="21"/>
        <v>25000</v>
      </c>
      <c r="G438" s="87">
        <f t="shared" si="19"/>
        <v>0</v>
      </c>
      <c r="H438" s="690"/>
      <c r="I438" s="693"/>
      <c r="J438" s="692"/>
      <c r="K438" s="692"/>
    </row>
    <row r="439" spans="1:11" ht="15" hidden="1">
      <c r="A439" s="728">
        <f t="shared" si="20"/>
        <v>88.652482269503551</v>
      </c>
      <c r="B439" s="87" t="s">
        <v>3630</v>
      </c>
      <c r="C439" s="740" t="s">
        <v>3668</v>
      </c>
      <c r="D439" s="87">
        <v>25000</v>
      </c>
      <c r="E439" s="87">
        <v>282</v>
      </c>
      <c r="F439" s="563">
        <f t="shared" si="21"/>
        <v>25000</v>
      </c>
      <c r="G439" s="87">
        <f t="shared" si="19"/>
        <v>0</v>
      </c>
      <c r="H439" s="690"/>
      <c r="I439" s="693"/>
      <c r="J439" s="692"/>
      <c r="K439" s="692"/>
    </row>
    <row r="440" spans="1:11" ht="15" hidden="1">
      <c r="A440" s="728">
        <f t="shared" si="20"/>
        <v>87.837837837837839</v>
      </c>
      <c r="B440" s="87" t="s">
        <v>3630</v>
      </c>
      <c r="C440" s="740" t="s">
        <v>3669</v>
      </c>
      <c r="D440" s="87">
        <v>26000</v>
      </c>
      <c r="E440" s="87">
        <v>296</v>
      </c>
      <c r="F440" s="563">
        <f t="shared" si="21"/>
        <v>26000</v>
      </c>
      <c r="G440" s="87">
        <f t="shared" si="19"/>
        <v>0</v>
      </c>
      <c r="H440" s="690"/>
      <c r="I440" s="693"/>
      <c r="J440" s="692"/>
      <c r="K440" s="692"/>
    </row>
    <row r="441" spans="1:11" ht="15" hidden="1">
      <c r="A441" s="728">
        <f t="shared" si="20"/>
        <v>95.070422535211264</v>
      </c>
      <c r="B441" s="87" t="s">
        <v>3630</v>
      </c>
      <c r="C441" s="740" t="s">
        <v>2028</v>
      </c>
      <c r="D441" s="87">
        <v>27000</v>
      </c>
      <c r="E441" s="87">
        <v>284</v>
      </c>
      <c r="F441" s="563">
        <f t="shared" si="21"/>
        <v>27000</v>
      </c>
      <c r="G441" s="87">
        <f t="shared" si="19"/>
        <v>0</v>
      </c>
      <c r="H441" s="690"/>
      <c r="I441" s="693"/>
      <c r="J441" s="692"/>
      <c r="K441" s="692"/>
    </row>
    <row r="442" spans="1:11" ht="15" hidden="1">
      <c r="A442" s="728">
        <f t="shared" si="20"/>
        <v>87.976539589442808</v>
      </c>
      <c r="B442" s="87" t="s">
        <v>3630</v>
      </c>
      <c r="C442" s="740" t="s">
        <v>3670</v>
      </c>
      <c r="D442" s="87">
        <v>30000</v>
      </c>
      <c r="E442" s="87">
        <v>341</v>
      </c>
      <c r="F442" s="563">
        <f t="shared" si="21"/>
        <v>30000</v>
      </c>
      <c r="G442" s="87">
        <f t="shared" si="19"/>
        <v>0</v>
      </c>
      <c r="H442" s="690"/>
      <c r="I442" s="693"/>
      <c r="J442" s="692"/>
      <c r="K442" s="692"/>
    </row>
    <row r="443" spans="1:11" ht="15" hidden="1">
      <c r="A443" s="728">
        <f t="shared" si="20"/>
        <v>87.786259541984734</v>
      </c>
      <c r="B443" s="87" t="s">
        <v>3630</v>
      </c>
      <c r="C443" s="740" t="s">
        <v>3671</v>
      </c>
      <c r="D443" s="87">
        <v>23000</v>
      </c>
      <c r="E443" s="87">
        <v>262</v>
      </c>
      <c r="F443" s="563">
        <f t="shared" si="21"/>
        <v>23000</v>
      </c>
      <c r="G443" s="87">
        <f t="shared" si="19"/>
        <v>0</v>
      </c>
      <c r="H443" s="690"/>
      <c r="I443" s="693"/>
      <c r="J443" s="692"/>
      <c r="K443" s="692"/>
    </row>
    <row r="444" spans="1:11" ht="15" hidden="1">
      <c r="A444" s="728">
        <f t="shared" si="20"/>
        <v>91.836734693877546</v>
      </c>
      <c r="B444" s="87" t="s">
        <v>3630</v>
      </c>
      <c r="C444" s="740" t="s">
        <v>3672</v>
      </c>
      <c r="D444" s="87">
        <v>27000</v>
      </c>
      <c r="E444" s="87">
        <v>294</v>
      </c>
      <c r="F444" s="563">
        <f t="shared" si="21"/>
        <v>27000</v>
      </c>
      <c r="G444" s="87">
        <f t="shared" si="19"/>
        <v>0</v>
      </c>
      <c r="H444" s="690"/>
      <c r="I444" s="693"/>
      <c r="J444" s="692"/>
      <c r="K444" s="692"/>
    </row>
    <row r="445" spans="1:11" ht="15" hidden="1">
      <c r="A445" s="728">
        <f t="shared" si="20"/>
        <v>94.117647058823536</v>
      </c>
      <c r="B445" s="87" t="s">
        <v>3630</v>
      </c>
      <c r="C445" s="757" t="s">
        <v>3673</v>
      </c>
      <c r="D445" s="87">
        <v>40000</v>
      </c>
      <c r="E445" s="87">
        <v>425</v>
      </c>
      <c r="F445" s="563">
        <f t="shared" si="21"/>
        <v>40000</v>
      </c>
      <c r="G445" s="87">
        <f t="shared" si="19"/>
        <v>0</v>
      </c>
      <c r="H445" s="690"/>
      <c r="I445" s="693">
        <v>4326</v>
      </c>
      <c r="J445" s="692"/>
      <c r="K445" s="692"/>
    </row>
    <row r="446" spans="1:11" ht="15" hidden="1">
      <c r="A446" s="728">
        <f t="shared" si="20"/>
        <v>88.235294117647058</v>
      </c>
      <c r="B446" s="87" t="s">
        <v>3630</v>
      </c>
      <c r="C446" s="740" t="s">
        <v>3674</v>
      </c>
      <c r="D446" s="87">
        <v>15000</v>
      </c>
      <c r="E446" s="87">
        <v>170</v>
      </c>
      <c r="F446" s="563">
        <f t="shared" si="21"/>
        <v>15000</v>
      </c>
      <c r="G446" s="87">
        <f t="shared" si="19"/>
        <v>0</v>
      </c>
      <c r="H446" s="690"/>
      <c r="I446" s="693"/>
      <c r="J446" s="692"/>
      <c r="K446" s="692"/>
    </row>
    <row r="447" spans="1:11" ht="15" hidden="1">
      <c r="A447" s="728">
        <f t="shared" si="20"/>
        <v>87.939698492462313</v>
      </c>
      <c r="B447" s="87" t="s">
        <v>3630</v>
      </c>
      <c r="C447" s="740" t="s">
        <v>3675</v>
      </c>
      <c r="D447" s="87">
        <v>35000</v>
      </c>
      <c r="E447" s="87">
        <v>398</v>
      </c>
      <c r="F447" s="563">
        <f t="shared" si="21"/>
        <v>35000</v>
      </c>
      <c r="G447" s="87">
        <f t="shared" si="19"/>
        <v>0</v>
      </c>
      <c r="H447" s="690"/>
      <c r="I447" s="693"/>
      <c r="J447" s="692"/>
      <c r="K447" s="692"/>
    </row>
    <row r="448" spans="1:11" ht="15" hidden="1">
      <c r="A448" s="728">
        <f t="shared" si="20"/>
        <v>87.912087912087912</v>
      </c>
      <c r="B448" s="87" t="s">
        <v>3630</v>
      </c>
      <c r="C448" s="740" t="s">
        <v>3676</v>
      </c>
      <c r="D448" s="87">
        <v>32000</v>
      </c>
      <c r="E448" s="87">
        <v>364</v>
      </c>
      <c r="F448" s="563">
        <f t="shared" si="21"/>
        <v>32000</v>
      </c>
      <c r="G448" s="87">
        <f t="shared" si="19"/>
        <v>0</v>
      </c>
      <c r="H448" s="690"/>
      <c r="I448" s="693"/>
      <c r="J448" s="692"/>
      <c r="K448" s="692"/>
    </row>
    <row r="449" spans="1:11" ht="15" hidden="1">
      <c r="A449" s="728">
        <f t="shared" si="20"/>
        <v>87.765957446808514</v>
      </c>
      <c r="B449" s="87" t="s">
        <v>3630</v>
      </c>
      <c r="C449" s="740" t="s">
        <v>3677</v>
      </c>
      <c r="D449" s="87">
        <v>16500</v>
      </c>
      <c r="E449" s="87">
        <v>188</v>
      </c>
      <c r="F449" s="563">
        <f t="shared" si="21"/>
        <v>16500</v>
      </c>
      <c r="G449" s="87">
        <f t="shared" si="19"/>
        <v>0</v>
      </c>
      <c r="H449" s="690"/>
      <c r="I449" s="693"/>
      <c r="J449" s="692"/>
      <c r="K449" s="692"/>
    </row>
    <row r="450" spans="1:11" ht="15" hidden="1">
      <c r="A450" s="728">
        <f t="shared" si="20"/>
        <v>87.962962962962962</v>
      </c>
      <c r="B450" s="87" t="s">
        <v>3630</v>
      </c>
      <c r="C450" s="740" t="s">
        <v>3678</v>
      </c>
      <c r="D450" s="87">
        <v>28500</v>
      </c>
      <c r="E450" s="87">
        <v>324</v>
      </c>
      <c r="F450" s="563">
        <f t="shared" si="21"/>
        <v>28500</v>
      </c>
      <c r="G450" s="87">
        <f t="shared" si="19"/>
        <v>0</v>
      </c>
      <c r="H450" s="690"/>
      <c r="I450" s="693"/>
      <c r="J450" s="692"/>
      <c r="K450" s="692"/>
    </row>
    <row r="451" spans="1:11" ht="15" hidden="1">
      <c r="A451" s="728">
        <f t="shared" si="20"/>
        <v>87.841961852861033</v>
      </c>
      <c r="B451" s="87" t="s">
        <v>3630</v>
      </c>
      <c r="C451" s="740" t="s">
        <v>3679</v>
      </c>
      <c r="D451" s="87">
        <v>32238</v>
      </c>
      <c r="E451" s="87">
        <v>367</v>
      </c>
      <c r="F451" s="563">
        <f t="shared" si="21"/>
        <v>32238</v>
      </c>
      <c r="G451" s="87">
        <f t="shared" si="19"/>
        <v>0</v>
      </c>
      <c r="H451" s="690"/>
      <c r="I451" s="693"/>
      <c r="J451" s="692"/>
      <c r="K451" s="692"/>
    </row>
    <row r="452" spans="1:11" ht="15" hidden="1">
      <c r="A452" s="728">
        <f t="shared" si="20"/>
        <v>100</v>
      </c>
      <c r="B452" s="87" t="s">
        <v>3630</v>
      </c>
      <c r="C452" s="740" t="s">
        <v>66</v>
      </c>
      <c r="D452" s="87">
        <v>150</v>
      </c>
      <c r="E452" s="87">
        <v>1.5</v>
      </c>
      <c r="F452" s="563">
        <f t="shared" si="21"/>
        <v>150</v>
      </c>
      <c r="G452" s="87">
        <f t="shared" si="19"/>
        <v>0</v>
      </c>
      <c r="H452" s="690"/>
      <c r="I452" s="693"/>
      <c r="J452" s="692"/>
      <c r="K452" s="692"/>
    </row>
    <row r="453" spans="1:11" ht="15" hidden="1">
      <c r="A453" s="728">
        <f t="shared" si="20"/>
        <v>88.495575221238937</v>
      </c>
      <c r="B453" s="87" t="s">
        <v>3680</v>
      </c>
      <c r="C453" s="740" t="s">
        <v>3681</v>
      </c>
      <c r="D453" s="87">
        <v>10000</v>
      </c>
      <c r="E453" s="87">
        <v>113</v>
      </c>
      <c r="F453" s="563">
        <f t="shared" si="21"/>
        <v>10000</v>
      </c>
      <c r="G453" s="87">
        <f t="shared" si="19"/>
        <v>0</v>
      </c>
      <c r="H453" s="690"/>
      <c r="I453" s="693"/>
      <c r="J453" s="692"/>
      <c r="K453" s="692"/>
    </row>
    <row r="454" spans="1:11" ht="15" hidden="1">
      <c r="A454" s="728">
        <f t="shared" si="20"/>
        <v>88</v>
      </c>
      <c r="B454" s="87" t="s">
        <v>3680</v>
      </c>
      <c r="C454" s="740" t="s">
        <v>3682</v>
      </c>
      <c r="D454" s="87">
        <v>22000</v>
      </c>
      <c r="E454" s="476">
        <v>250</v>
      </c>
      <c r="F454" s="563">
        <f t="shared" si="21"/>
        <v>22000</v>
      </c>
      <c r="G454" s="87">
        <f t="shared" si="19"/>
        <v>0</v>
      </c>
      <c r="H454" s="690"/>
      <c r="I454" s="693"/>
      <c r="J454" s="692"/>
      <c r="K454" s="692"/>
    </row>
    <row r="455" spans="1:11" ht="15" hidden="1">
      <c r="A455" s="728">
        <f t="shared" si="20"/>
        <v>88.105726872246692</v>
      </c>
      <c r="B455" s="87" t="s">
        <v>3680</v>
      </c>
      <c r="C455" s="740" t="s">
        <v>3683</v>
      </c>
      <c r="D455" s="87">
        <v>20000</v>
      </c>
      <c r="E455" s="87">
        <v>227</v>
      </c>
      <c r="F455" s="563">
        <f t="shared" si="21"/>
        <v>20000</v>
      </c>
      <c r="G455" s="87">
        <f t="shared" si="19"/>
        <v>0</v>
      </c>
      <c r="H455" s="690"/>
      <c r="I455" s="693"/>
      <c r="J455" s="692"/>
      <c r="K455" s="692"/>
    </row>
    <row r="456" spans="1:11" ht="15" hidden="1">
      <c r="A456" s="728">
        <f t="shared" si="20"/>
        <v>87.947882736156359</v>
      </c>
      <c r="B456" s="87" t="s">
        <v>3680</v>
      </c>
      <c r="C456" s="740" t="s">
        <v>3089</v>
      </c>
      <c r="D456" s="87">
        <v>27000</v>
      </c>
      <c r="E456" s="87">
        <v>307</v>
      </c>
      <c r="F456" s="563">
        <f t="shared" si="21"/>
        <v>27000</v>
      </c>
      <c r="G456" s="87">
        <f t="shared" si="19"/>
        <v>0</v>
      </c>
      <c r="H456" s="690"/>
      <c r="I456" s="693"/>
      <c r="J456" s="692"/>
      <c r="K456" s="692"/>
    </row>
    <row r="457" spans="1:11" ht="15" hidden="1">
      <c r="A457" s="728">
        <f t="shared" si="20"/>
        <v>88.235294117647058</v>
      </c>
      <c r="B457" s="87" t="s">
        <v>3680</v>
      </c>
      <c r="C457" s="740" t="s">
        <v>30</v>
      </c>
      <c r="D457" s="87">
        <v>9000</v>
      </c>
      <c r="E457" s="87">
        <v>102</v>
      </c>
      <c r="F457" s="563">
        <f t="shared" si="21"/>
        <v>9000</v>
      </c>
      <c r="G457" s="87">
        <f t="shared" si="19"/>
        <v>0</v>
      </c>
      <c r="H457" s="690"/>
      <c r="I457" s="693"/>
      <c r="J457" s="692"/>
      <c r="K457" s="692"/>
    </row>
    <row r="458" spans="1:11" ht="15" hidden="1">
      <c r="A458" s="728">
        <f t="shared" si="20"/>
        <v>92.233009708737868</v>
      </c>
      <c r="B458" s="87" t="s">
        <v>3680</v>
      </c>
      <c r="C458" s="740" t="s">
        <v>3038</v>
      </c>
      <c r="D458" s="87">
        <v>19000</v>
      </c>
      <c r="E458" s="87">
        <v>206</v>
      </c>
      <c r="F458" s="563">
        <f t="shared" si="21"/>
        <v>19000</v>
      </c>
      <c r="G458" s="87">
        <f t="shared" si="19"/>
        <v>0</v>
      </c>
      <c r="H458" s="690"/>
      <c r="I458" s="693" t="s">
        <v>3696</v>
      </c>
      <c r="J458" s="692">
        <v>35000</v>
      </c>
      <c r="K458" s="692"/>
    </row>
    <row r="459" spans="1:11" ht="15" hidden="1">
      <c r="A459" s="728">
        <f t="shared" si="20"/>
        <v>92.024539877300612</v>
      </c>
      <c r="B459" s="87" t="s">
        <v>3680</v>
      </c>
      <c r="C459" s="740" t="s">
        <v>3214</v>
      </c>
      <c r="D459" s="87">
        <v>30000</v>
      </c>
      <c r="E459" s="87">
        <v>326</v>
      </c>
      <c r="F459" s="563">
        <f t="shared" si="21"/>
        <v>30000</v>
      </c>
      <c r="G459" s="87">
        <f t="shared" si="19"/>
        <v>0</v>
      </c>
      <c r="H459" s="690"/>
      <c r="I459" s="693"/>
      <c r="J459" s="692"/>
      <c r="K459" s="692"/>
    </row>
    <row r="460" spans="1:11" ht="15" hidden="1">
      <c r="A460" s="728">
        <f t="shared" si="20"/>
        <v>88.082901554404145</v>
      </c>
      <c r="B460" s="87" t="s">
        <v>3680</v>
      </c>
      <c r="C460" s="740" t="s">
        <v>1926</v>
      </c>
      <c r="D460" s="87">
        <v>17000</v>
      </c>
      <c r="E460" s="87">
        <v>193</v>
      </c>
      <c r="F460" s="563">
        <f t="shared" si="21"/>
        <v>17000</v>
      </c>
      <c r="G460" s="87">
        <f t="shared" si="19"/>
        <v>0</v>
      </c>
      <c r="H460" s="690"/>
      <c r="I460" s="693"/>
      <c r="J460" s="692"/>
      <c r="K460" s="692"/>
    </row>
    <row r="461" spans="1:11" ht="15" hidden="1">
      <c r="A461" s="728">
        <f t="shared" si="20"/>
        <v>88.105726872246692</v>
      </c>
      <c r="B461" s="87" t="s">
        <v>3680</v>
      </c>
      <c r="C461" s="740" t="s">
        <v>3684</v>
      </c>
      <c r="D461" s="87">
        <v>20000</v>
      </c>
      <c r="E461" s="87">
        <v>227</v>
      </c>
      <c r="F461" s="563">
        <f t="shared" si="21"/>
        <v>20000</v>
      </c>
      <c r="G461" s="87">
        <f t="shared" si="19"/>
        <v>0</v>
      </c>
      <c r="H461" s="690"/>
      <c r="I461" s="693"/>
      <c r="J461" s="692"/>
      <c r="K461" s="692"/>
    </row>
    <row r="462" spans="1:11" ht="15" hidden="1">
      <c r="A462" s="728">
        <f t="shared" si="20"/>
        <v>97.65625</v>
      </c>
      <c r="B462" s="87" t="s">
        <v>3680</v>
      </c>
      <c r="C462" s="740" t="s">
        <v>3685</v>
      </c>
      <c r="D462" s="87">
        <v>25000</v>
      </c>
      <c r="E462" s="87">
        <v>256</v>
      </c>
      <c r="F462" s="563">
        <f t="shared" si="21"/>
        <v>25000</v>
      </c>
      <c r="G462" s="87">
        <f t="shared" si="19"/>
        <v>0</v>
      </c>
      <c r="H462" s="690"/>
      <c r="I462" s="693"/>
      <c r="J462" s="692"/>
      <c r="K462" s="692"/>
    </row>
    <row r="463" spans="1:11" ht="15" hidden="1">
      <c r="A463" s="728">
        <f t="shared" si="20"/>
        <v>88.028169014084511</v>
      </c>
      <c r="B463" s="87" t="s">
        <v>3680</v>
      </c>
      <c r="C463" s="740" t="s">
        <v>3686</v>
      </c>
      <c r="D463" s="87">
        <v>25000</v>
      </c>
      <c r="E463" s="87">
        <v>284</v>
      </c>
      <c r="F463" s="563">
        <f t="shared" si="21"/>
        <v>25000</v>
      </c>
      <c r="G463" s="87">
        <f t="shared" si="19"/>
        <v>0</v>
      </c>
      <c r="H463" s="690"/>
      <c r="I463" s="693"/>
      <c r="J463" s="692"/>
      <c r="K463" s="692"/>
    </row>
    <row r="464" spans="1:11" ht="15" hidden="1">
      <c r="A464" s="728">
        <f t="shared" si="20"/>
        <v>87.912087912087912</v>
      </c>
      <c r="B464" s="87" t="s">
        <v>3680</v>
      </c>
      <c r="C464" s="740" t="s">
        <v>30</v>
      </c>
      <c r="D464" s="87">
        <v>8000</v>
      </c>
      <c r="E464" s="87">
        <v>91</v>
      </c>
      <c r="F464" s="563">
        <f t="shared" si="21"/>
        <v>8000</v>
      </c>
      <c r="G464" s="87">
        <f t="shared" si="19"/>
        <v>0</v>
      </c>
      <c r="H464" s="690"/>
      <c r="I464" s="693"/>
      <c r="J464" s="692"/>
      <c r="K464" s="692"/>
    </row>
    <row r="465" spans="1:11" ht="15" hidden="1">
      <c r="A465" s="728">
        <f t="shared" si="20"/>
        <v>88.105726872246692</v>
      </c>
      <c r="B465" s="87" t="s">
        <v>3680</v>
      </c>
      <c r="C465" s="740" t="s">
        <v>1959</v>
      </c>
      <c r="D465" s="87">
        <v>20000</v>
      </c>
      <c r="E465" s="87">
        <v>227</v>
      </c>
      <c r="F465" s="563">
        <f t="shared" si="21"/>
        <v>20000</v>
      </c>
      <c r="G465" s="87">
        <f t="shared" si="19"/>
        <v>0</v>
      </c>
      <c r="H465" s="690"/>
      <c r="I465" s="693"/>
      <c r="J465" s="692"/>
      <c r="K465" s="692"/>
    </row>
    <row r="466" spans="1:11" ht="15" hidden="1">
      <c r="A466" s="728">
        <f t="shared" si="20"/>
        <v>97.674418604651166</v>
      </c>
      <c r="B466" s="87" t="s">
        <v>3680</v>
      </c>
      <c r="C466" s="740" t="s">
        <v>66</v>
      </c>
      <c r="D466" s="87">
        <v>210</v>
      </c>
      <c r="E466" s="87">
        <v>2.15</v>
      </c>
      <c r="F466" s="563">
        <f t="shared" si="21"/>
        <v>210</v>
      </c>
      <c r="G466" s="87">
        <f t="shared" si="19"/>
        <v>0</v>
      </c>
      <c r="H466" s="690"/>
      <c r="I466" s="693"/>
      <c r="J466" s="692"/>
      <c r="K466" s="692"/>
    </row>
    <row r="467" spans="1:11" ht="15" hidden="1">
      <c r="A467" s="728">
        <f t="shared" ref="A467:A530" si="22">D467/E467</f>
        <v>87.810126582278485</v>
      </c>
      <c r="B467" s="87" t="s">
        <v>3680</v>
      </c>
      <c r="C467" s="740" t="s">
        <v>3687</v>
      </c>
      <c r="D467" s="87">
        <v>13874</v>
      </c>
      <c r="E467" s="87">
        <v>158</v>
      </c>
      <c r="F467" s="563">
        <f t="shared" ref="F467:F530" si="23">D467</f>
        <v>13874</v>
      </c>
      <c r="G467" s="87">
        <f t="shared" si="19"/>
        <v>0</v>
      </c>
      <c r="H467" s="690"/>
      <c r="I467" s="693"/>
      <c r="J467" s="692"/>
      <c r="K467" s="692"/>
    </row>
    <row r="468" spans="1:11" ht="15" hidden="1">
      <c r="A468" s="728">
        <f t="shared" si="22"/>
        <v>110.67391304347827</v>
      </c>
      <c r="B468" s="87" t="s">
        <v>3680</v>
      </c>
      <c r="C468" s="740" t="s">
        <v>3688</v>
      </c>
      <c r="D468" s="87">
        <v>25455</v>
      </c>
      <c r="E468" s="87">
        <v>230</v>
      </c>
      <c r="F468" s="563">
        <f t="shared" si="23"/>
        <v>25455</v>
      </c>
      <c r="G468" s="87">
        <f t="shared" si="19"/>
        <v>0</v>
      </c>
      <c r="H468" s="690"/>
      <c r="I468" s="693"/>
      <c r="J468" s="692"/>
      <c r="K468" s="692"/>
    </row>
    <row r="469" spans="1:11" ht="15" hidden="1">
      <c r="A469" s="728">
        <f t="shared" si="22"/>
        <v>93.333333333333329</v>
      </c>
      <c r="B469" s="87" t="s">
        <v>3680</v>
      </c>
      <c r="C469" s="740" t="s">
        <v>3689</v>
      </c>
      <c r="D469" s="87">
        <v>35000</v>
      </c>
      <c r="E469" s="87">
        <v>375</v>
      </c>
      <c r="F469" s="563">
        <f t="shared" si="23"/>
        <v>35000</v>
      </c>
      <c r="G469" s="87">
        <f t="shared" si="19"/>
        <v>0</v>
      </c>
      <c r="H469" s="690"/>
      <c r="I469" s="693"/>
      <c r="J469" s="692"/>
      <c r="K469" s="692"/>
    </row>
    <row r="470" spans="1:11" ht="15" hidden="1">
      <c r="A470" s="728">
        <f t="shared" si="22"/>
        <v>87.976539589442808</v>
      </c>
      <c r="B470" s="87" t="s">
        <v>3680</v>
      </c>
      <c r="C470" s="740" t="s">
        <v>3690</v>
      </c>
      <c r="D470" s="87">
        <v>30000</v>
      </c>
      <c r="E470" s="87">
        <v>341</v>
      </c>
      <c r="F470" s="563">
        <f t="shared" si="23"/>
        <v>30000</v>
      </c>
      <c r="G470" s="87">
        <f t="shared" si="19"/>
        <v>0</v>
      </c>
      <c r="H470" s="690"/>
      <c r="I470" s="693"/>
      <c r="J470" s="692"/>
      <c r="K470" s="692"/>
    </row>
    <row r="471" spans="1:11" ht="15" hidden="1">
      <c r="A471" s="728">
        <f t="shared" si="22"/>
        <v>87.976539589442808</v>
      </c>
      <c r="B471" s="87" t="s">
        <v>3680</v>
      </c>
      <c r="C471" s="740" t="s">
        <v>3691</v>
      </c>
      <c r="D471" s="87">
        <v>30000</v>
      </c>
      <c r="E471" s="87">
        <v>341</v>
      </c>
      <c r="F471" s="563">
        <f t="shared" si="23"/>
        <v>30000</v>
      </c>
      <c r="G471" s="87">
        <f t="shared" si="19"/>
        <v>0</v>
      </c>
      <c r="H471" s="690"/>
      <c r="I471" s="693"/>
      <c r="J471" s="692"/>
      <c r="K471" s="692"/>
    </row>
    <row r="472" spans="1:11" ht="15" hidden="1">
      <c r="A472" s="728">
        <f t="shared" si="22"/>
        <v>87.837837837837839</v>
      </c>
      <c r="B472" s="87" t="s">
        <v>3680</v>
      </c>
      <c r="C472" s="740" t="s">
        <v>3692</v>
      </c>
      <c r="D472" s="87">
        <v>13000</v>
      </c>
      <c r="E472" s="87">
        <v>148</v>
      </c>
      <c r="F472" s="563">
        <f t="shared" si="23"/>
        <v>13000</v>
      </c>
      <c r="G472" s="87">
        <f t="shared" si="19"/>
        <v>0</v>
      </c>
      <c r="H472" s="690"/>
      <c r="I472" s="693"/>
      <c r="J472" s="692"/>
      <c r="K472" s="692"/>
    </row>
    <row r="473" spans="1:11" ht="15" hidden="1">
      <c r="A473" s="728">
        <f t="shared" si="22"/>
        <v>88.235294117647058</v>
      </c>
      <c r="B473" s="87" t="s">
        <v>3680</v>
      </c>
      <c r="C473" s="740" t="s">
        <v>3693</v>
      </c>
      <c r="D473" s="87">
        <v>9000</v>
      </c>
      <c r="E473" s="87">
        <v>102</v>
      </c>
      <c r="F473" s="563">
        <f t="shared" si="23"/>
        <v>9000</v>
      </c>
      <c r="G473" s="87">
        <f t="shared" si="19"/>
        <v>0</v>
      </c>
      <c r="H473" s="690"/>
      <c r="I473" s="693"/>
      <c r="J473" s="692"/>
      <c r="K473" s="692"/>
    </row>
    <row r="474" spans="1:11" ht="15" hidden="1">
      <c r="A474" s="728">
        <f t="shared" si="22"/>
        <v>87.912087912087912</v>
      </c>
      <c r="B474" s="87" t="s">
        <v>3680</v>
      </c>
      <c r="C474" s="740" t="s">
        <v>3694</v>
      </c>
      <c r="D474" s="87">
        <v>32000</v>
      </c>
      <c r="E474" s="87">
        <v>364</v>
      </c>
      <c r="F474" s="563">
        <f t="shared" si="23"/>
        <v>32000</v>
      </c>
      <c r="G474" s="87">
        <f t="shared" si="19"/>
        <v>0</v>
      </c>
      <c r="H474" s="690"/>
      <c r="I474" s="693"/>
      <c r="J474" s="692"/>
      <c r="K474" s="692"/>
    </row>
    <row r="475" spans="1:11" ht="15" hidden="1">
      <c r="A475" s="728">
        <f t="shared" si="22"/>
        <v>87.797619047619051</v>
      </c>
      <c r="B475" s="87" t="s">
        <v>3680</v>
      </c>
      <c r="C475" s="740" t="s">
        <v>3695</v>
      </c>
      <c r="D475" s="87">
        <v>29500</v>
      </c>
      <c r="E475" s="87">
        <v>336</v>
      </c>
      <c r="F475" s="563">
        <f t="shared" si="23"/>
        <v>29500</v>
      </c>
      <c r="G475" s="87">
        <f t="shared" si="19"/>
        <v>0</v>
      </c>
      <c r="H475" s="690"/>
      <c r="I475" s="693"/>
      <c r="J475" s="692"/>
      <c r="K475" s="692"/>
    </row>
    <row r="476" spans="1:11" ht="15" hidden="1">
      <c r="A476" s="728">
        <f t="shared" si="22"/>
        <v>88.105726872246692</v>
      </c>
      <c r="B476" s="87" t="s">
        <v>3657</v>
      </c>
      <c r="C476" s="740" t="s">
        <v>3698</v>
      </c>
      <c r="D476" s="87">
        <v>20000</v>
      </c>
      <c r="E476" s="87">
        <v>227</v>
      </c>
      <c r="F476" s="563">
        <f t="shared" si="23"/>
        <v>20000</v>
      </c>
      <c r="G476" s="87">
        <f t="shared" si="19"/>
        <v>0</v>
      </c>
      <c r="H476" s="690"/>
      <c r="I476" s="693"/>
      <c r="J476" s="692"/>
      <c r="K476" s="692"/>
    </row>
    <row r="477" spans="1:11" ht="15" hidden="1">
      <c r="A477" s="728">
        <f t="shared" si="22"/>
        <v>87.86610878661088</v>
      </c>
      <c r="B477" s="87" t="s">
        <v>3657</v>
      </c>
      <c r="C477" s="740" t="s">
        <v>2012</v>
      </c>
      <c r="D477" s="87">
        <v>21000</v>
      </c>
      <c r="E477" s="87">
        <v>239</v>
      </c>
      <c r="F477" s="563">
        <f t="shared" si="23"/>
        <v>21000</v>
      </c>
      <c r="G477" s="87">
        <f t="shared" si="19"/>
        <v>0</v>
      </c>
      <c r="H477" s="690"/>
      <c r="I477" s="693"/>
      <c r="J477" s="692"/>
      <c r="K477" s="692"/>
    </row>
    <row r="478" spans="1:11" ht="15" hidden="1">
      <c r="A478" s="728">
        <f t="shared" si="22"/>
        <v>87.804878048780495</v>
      </c>
      <c r="B478" s="87" t="s">
        <v>3657</v>
      </c>
      <c r="C478" s="740" t="s">
        <v>3699</v>
      </c>
      <c r="D478" s="87">
        <v>18000</v>
      </c>
      <c r="E478" s="87">
        <v>205</v>
      </c>
      <c r="F478" s="563">
        <f t="shared" si="23"/>
        <v>18000</v>
      </c>
      <c r="G478" s="87">
        <f t="shared" si="19"/>
        <v>0</v>
      </c>
      <c r="H478" s="690"/>
      <c r="I478" s="693"/>
      <c r="J478" s="692"/>
      <c r="K478" s="692"/>
    </row>
    <row r="479" spans="1:11" ht="15" hidden="1">
      <c r="A479" s="728">
        <f t="shared" si="22"/>
        <v>88.105726872246692</v>
      </c>
      <c r="B479" s="87" t="s">
        <v>3657</v>
      </c>
      <c r="C479" s="757" t="s">
        <v>3713</v>
      </c>
      <c r="D479" s="87">
        <v>20000</v>
      </c>
      <c r="E479" s="87">
        <v>227</v>
      </c>
      <c r="F479" s="563">
        <f t="shared" si="23"/>
        <v>20000</v>
      </c>
      <c r="G479" s="87">
        <f t="shared" si="19"/>
        <v>0</v>
      </c>
      <c r="H479" s="690"/>
      <c r="I479" s="693"/>
      <c r="J479" s="692"/>
      <c r="K479" s="692"/>
    </row>
    <row r="480" spans="1:11" ht="15" hidden="1">
      <c r="A480" s="728">
        <f t="shared" si="22"/>
        <v>87.86610878661088</v>
      </c>
      <c r="B480" s="87" t="s">
        <v>3657</v>
      </c>
      <c r="C480" s="740" t="s">
        <v>3700</v>
      </c>
      <c r="D480" s="87">
        <v>21000</v>
      </c>
      <c r="E480" s="87">
        <v>239</v>
      </c>
      <c r="F480" s="563">
        <f t="shared" si="23"/>
        <v>21000</v>
      </c>
      <c r="G480" s="87">
        <f t="shared" si="19"/>
        <v>0</v>
      </c>
      <c r="H480" s="690"/>
      <c r="I480" s="693"/>
      <c r="J480" s="692"/>
      <c r="K480" s="692"/>
    </row>
    <row r="481" spans="1:11" ht="15" hidden="1">
      <c r="A481" s="728">
        <f t="shared" si="22"/>
        <v>88.028169014084511</v>
      </c>
      <c r="B481" s="87" t="s">
        <v>3657</v>
      </c>
      <c r="C481" s="740" t="s">
        <v>3701</v>
      </c>
      <c r="D481" s="87">
        <v>25000</v>
      </c>
      <c r="E481" s="87">
        <v>284</v>
      </c>
      <c r="F481" s="563">
        <f t="shared" si="23"/>
        <v>25000</v>
      </c>
      <c r="G481" s="87">
        <f t="shared" si="19"/>
        <v>0</v>
      </c>
      <c r="H481" s="690"/>
      <c r="I481" s="693"/>
      <c r="J481" s="692"/>
      <c r="K481" s="692"/>
    </row>
    <row r="482" spans="1:11" ht="15" hidden="1">
      <c r="A482" s="728">
        <f t="shared" si="22"/>
        <v>88.105726872246692</v>
      </c>
      <c r="B482" s="87" t="s">
        <v>3657</v>
      </c>
      <c r="C482" s="740" t="s">
        <v>3702</v>
      </c>
      <c r="D482" s="87">
        <v>20000</v>
      </c>
      <c r="E482" s="87">
        <v>227</v>
      </c>
      <c r="F482" s="563">
        <f t="shared" si="23"/>
        <v>20000</v>
      </c>
      <c r="G482" s="87">
        <f t="shared" si="19"/>
        <v>0</v>
      </c>
      <c r="H482" s="690"/>
      <c r="I482" s="693"/>
      <c r="J482" s="692"/>
      <c r="K482" s="692"/>
    </row>
    <row r="483" spans="1:11" ht="15" hidden="1">
      <c r="A483" s="728">
        <f t="shared" si="22"/>
        <v>93.023255813953483</v>
      </c>
      <c r="B483" s="87" t="s">
        <v>3657</v>
      </c>
      <c r="C483" s="740" t="s">
        <v>3703</v>
      </c>
      <c r="D483" s="87">
        <v>24000</v>
      </c>
      <c r="E483" s="87">
        <v>258</v>
      </c>
      <c r="F483" s="563">
        <f t="shared" si="23"/>
        <v>24000</v>
      </c>
      <c r="G483" s="87">
        <f t="shared" si="19"/>
        <v>0</v>
      </c>
      <c r="H483" s="690"/>
      <c r="I483" s="693"/>
      <c r="J483" s="692"/>
      <c r="K483" s="692"/>
    </row>
    <row r="484" spans="1:11" ht="15" hidden="1">
      <c r="A484" s="728">
        <f t="shared" si="22"/>
        <v>87.912087912087912</v>
      </c>
      <c r="B484" s="87" t="s">
        <v>3657</v>
      </c>
      <c r="C484" s="740" t="s">
        <v>30</v>
      </c>
      <c r="D484" s="87">
        <v>8000</v>
      </c>
      <c r="E484" s="87">
        <v>91</v>
      </c>
      <c r="F484" s="563">
        <f t="shared" si="23"/>
        <v>8000</v>
      </c>
      <c r="G484" s="87">
        <f t="shared" si="19"/>
        <v>0</v>
      </c>
      <c r="H484" s="690"/>
      <c r="I484" s="693"/>
      <c r="J484" s="692"/>
      <c r="K484" s="692"/>
    </row>
    <row r="485" spans="1:11" ht="15" hidden="1">
      <c r="A485" s="728">
        <f t="shared" si="22"/>
        <v>87.912087912087912</v>
      </c>
      <c r="B485" s="87" t="s">
        <v>3657</v>
      </c>
      <c r="C485" s="740" t="s">
        <v>1913</v>
      </c>
      <c r="D485" s="87">
        <v>24000</v>
      </c>
      <c r="E485" s="87">
        <v>273</v>
      </c>
      <c r="F485" s="563">
        <f t="shared" si="23"/>
        <v>24000</v>
      </c>
      <c r="G485" s="87">
        <f t="shared" si="19"/>
        <v>0</v>
      </c>
      <c r="H485" s="690"/>
      <c r="I485" s="693"/>
      <c r="J485" s="692"/>
      <c r="K485" s="692"/>
    </row>
    <row r="486" spans="1:11" ht="15" hidden="1">
      <c r="A486" s="728">
        <f t="shared" si="22"/>
        <v>87.962962962962962</v>
      </c>
      <c r="B486" s="87" t="s">
        <v>3657</v>
      </c>
      <c r="C486" s="740" t="s">
        <v>3704</v>
      </c>
      <c r="D486" s="87">
        <v>19000</v>
      </c>
      <c r="E486" s="87">
        <v>216</v>
      </c>
      <c r="F486" s="563">
        <f t="shared" si="23"/>
        <v>19000</v>
      </c>
      <c r="G486" s="87">
        <f t="shared" si="19"/>
        <v>0</v>
      </c>
      <c r="H486" s="690"/>
      <c r="I486" s="693"/>
      <c r="J486" s="692"/>
      <c r="K486" s="692"/>
    </row>
    <row r="487" spans="1:11" ht="15" hidden="1">
      <c r="A487" s="728">
        <f t="shared" si="22"/>
        <v>87.86610878661088</v>
      </c>
      <c r="B487" s="87" t="s">
        <v>3657</v>
      </c>
      <c r="C487" s="740" t="s">
        <v>2013</v>
      </c>
      <c r="D487" s="87">
        <v>21000</v>
      </c>
      <c r="E487" s="87">
        <v>239</v>
      </c>
      <c r="F487" s="563">
        <f t="shared" si="23"/>
        <v>21000</v>
      </c>
      <c r="G487" s="87">
        <f t="shared" si="19"/>
        <v>0</v>
      </c>
      <c r="H487" s="690"/>
      <c r="I487" s="693"/>
      <c r="J487" s="692"/>
      <c r="K487" s="692"/>
    </row>
    <row r="488" spans="1:11" ht="15" hidden="1">
      <c r="A488" s="728">
        <f t="shared" si="22"/>
        <v>94.650205761316869</v>
      </c>
      <c r="B488" s="87" t="s">
        <v>3657</v>
      </c>
      <c r="C488" s="740" t="s">
        <v>3239</v>
      </c>
      <c r="D488" s="87">
        <v>23000</v>
      </c>
      <c r="E488" s="87">
        <v>243</v>
      </c>
      <c r="F488" s="563">
        <f t="shared" si="23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hidden="1">
      <c r="A489" s="728">
        <f t="shared" si="22"/>
        <v>92.165898617511516</v>
      </c>
      <c r="B489" s="87" t="s">
        <v>3657</v>
      </c>
      <c r="C489" s="740" t="s">
        <v>3002</v>
      </c>
      <c r="D489" s="87">
        <v>20000</v>
      </c>
      <c r="E489" s="87">
        <v>217</v>
      </c>
      <c r="F489" s="563">
        <f t="shared" si="23"/>
        <v>20000</v>
      </c>
      <c r="G489" s="87">
        <f t="shared" si="19"/>
        <v>0</v>
      </c>
      <c r="H489" s="690"/>
      <c r="I489" s="693"/>
      <c r="J489" s="692"/>
      <c r="K489" s="692"/>
    </row>
    <row r="490" spans="1:11" ht="15" hidden="1">
      <c r="A490" s="728">
        <f t="shared" si="22"/>
        <v>87.837837837837839</v>
      </c>
      <c r="B490" s="87" t="s">
        <v>3657</v>
      </c>
      <c r="C490" s="740" t="s">
        <v>3705</v>
      </c>
      <c r="D490" s="87">
        <v>26000</v>
      </c>
      <c r="E490" s="87">
        <v>296</v>
      </c>
      <c r="F490" s="563">
        <f t="shared" si="23"/>
        <v>26000</v>
      </c>
      <c r="G490" s="87">
        <f t="shared" si="19"/>
        <v>0</v>
      </c>
      <c r="H490" s="690"/>
      <c r="I490" s="693"/>
      <c r="J490" s="692"/>
      <c r="K490" s="692"/>
    </row>
    <row r="491" spans="1:11" ht="15" hidden="1">
      <c r="A491" s="728">
        <f t="shared" si="22"/>
        <v>88</v>
      </c>
      <c r="B491" s="87" t="s">
        <v>3657</v>
      </c>
      <c r="C491" s="740" t="s">
        <v>2935</v>
      </c>
      <c r="D491" s="87">
        <v>22000</v>
      </c>
      <c r="E491" s="87">
        <v>250</v>
      </c>
      <c r="F491" s="563">
        <f t="shared" si="23"/>
        <v>22000</v>
      </c>
      <c r="G491" s="87">
        <f t="shared" si="19"/>
        <v>0</v>
      </c>
      <c r="H491" s="690"/>
      <c r="I491" s="693"/>
      <c r="J491" s="692"/>
      <c r="K491" s="692"/>
    </row>
    <row r="492" spans="1:11" ht="15" hidden="1">
      <c r="A492" s="728">
        <f t="shared" si="22"/>
        <v>91.525423728813564</v>
      </c>
      <c r="B492" s="87" t="s">
        <v>3657</v>
      </c>
      <c r="C492" s="740" t="s">
        <v>2858</v>
      </c>
      <c r="D492" s="87">
        <v>27000</v>
      </c>
      <c r="E492" s="87">
        <v>295</v>
      </c>
      <c r="F492" s="563">
        <f t="shared" si="23"/>
        <v>27000</v>
      </c>
      <c r="G492" s="87">
        <f t="shared" si="19"/>
        <v>0</v>
      </c>
      <c r="H492" s="690"/>
      <c r="I492" s="693"/>
      <c r="J492" s="692"/>
      <c r="K492" s="692"/>
    </row>
    <row r="493" spans="1:11" ht="15" hidden="1">
      <c r="A493" s="728">
        <f t="shared" si="22"/>
        <v>87.804878048780495</v>
      </c>
      <c r="B493" s="87" t="s">
        <v>3657</v>
      </c>
      <c r="C493" s="740" t="s">
        <v>3706</v>
      </c>
      <c r="D493" s="87">
        <v>18000</v>
      </c>
      <c r="E493" s="87">
        <v>205</v>
      </c>
      <c r="F493" s="563">
        <f t="shared" si="23"/>
        <v>18000</v>
      </c>
      <c r="G493" s="87">
        <f t="shared" si="19"/>
        <v>0</v>
      </c>
      <c r="H493" s="690"/>
      <c r="I493" s="693"/>
      <c r="J493" s="692"/>
      <c r="K493" s="692"/>
    </row>
    <row r="494" spans="1:11" ht="15" hidden="1">
      <c r="A494" s="728">
        <f t="shared" si="22"/>
        <v>87.962962962962962</v>
      </c>
      <c r="B494" s="87" t="s">
        <v>3657</v>
      </c>
      <c r="C494" s="740" t="s">
        <v>3707</v>
      </c>
      <c r="D494" s="87">
        <v>19000</v>
      </c>
      <c r="E494" s="87">
        <v>216</v>
      </c>
      <c r="F494" s="563">
        <f t="shared" si="23"/>
        <v>19000</v>
      </c>
      <c r="G494" s="87">
        <f t="shared" si="19"/>
        <v>0</v>
      </c>
      <c r="H494" s="690"/>
      <c r="I494" s="693"/>
      <c r="J494" s="692"/>
      <c r="K494" s="692"/>
    </row>
    <row r="495" spans="1:11" ht="15" hidden="1">
      <c r="A495" s="728">
        <f t="shared" si="22"/>
        <v>87.947882736156359</v>
      </c>
      <c r="B495" s="87" t="s">
        <v>3657</v>
      </c>
      <c r="C495" s="740" t="s">
        <v>3708</v>
      </c>
      <c r="D495" s="87">
        <v>27000</v>
      </c>
      <c r="E495" s="87">
        <v>307</v>
      </c>
      <c r="F495" s="563">
        <f t="shared" si="23"/>
        <v>27000</v>
      </c>
      <c r="G495" s="87">
        <f t="shared" si="19"/>
        <v>0</v>
      </c>
      <c r="H495" s="690"/>
      <c r="I495" s="693"/>
      <c r="J495" s="692"/>
      <c r="K495" s="692"/>
    </row>
    <row r="496" spans="1:11" ht="15" hidden="1">
      <c r="A496" s="728">
        <f t="shared" si="22"/>
        <v>87.878787878787875</v>
      </c>
      <c r="B496" s="87" t="s">
        <v>3657</v>
      </c>
      <c r="C496" s="740" t="s">
        <v>3709</v>
      </c>
      <c r="D496" s="87">
        <v>29000</v>
      </c>
      <c r="E496" s="87">
        <v>330</v>
      </c>
      <c r="F496" s="563">
        <f t="shared" si="23"/>
        <v>29000</v>
      </c>
      <c r="G496" s="87">
        <f t="shared" si="19"/>
        <v>0</v>
      </c>
      <c r="H496" s="690"/>
      <c r="I496" s="693"/>
      <c r="J496" s="692"/>
      <c r="K496" s="692"/>
    </row>
    <row r="497" spans="1:11" ht="15" hidden="1">
      <c r="A497" s="728">
        <f t="shared" si="22"/>
        <v>87.774294670846402</v>
      </c>
      <c r="B497" s="87" t="s">
        <v>3657</v>
      </c>
      <c r="C497" s="740" t="s">
        <v>3712</v>
      </c>
      <c r="D497" s="87">
        <v>28000</v>
      </c>
      <c r="E497" s="87">
        <v>319</v>
      </c>
      <c r="F497" s="563">
        <f t="shared" si="23"/>
        <v>28000</v>
      </c>
      <c r="G497" s="87">
        <f t="shared" si="19"/>
        <v>0</v>
      </c>
      <c r="H497" s="690"/>
      <c r="I497" s="693"/>
      <c r="J497" s="692"/>
      <c r="K497" s="692"/>
    </row>
    <row r="498" spans="1:11" ht="15" hidden="1">
      <c r="A498" s="728">
        <f t="shared" si="22"/>
        <v>88.235294117647058</v>
      </c>
      <c r="B498" s="87" t="s">
        <v>3657</v>
      </c>
      <c r="C498" s="740" t="s">
        <v>3710</v>
      </c>
      <c r="D498" s="87">
        <v>15000</v>
      </c>
      <c r="E498" s="87">
        <v>170</v>
      </c>
      <c r="F498" s="563">
        <f t="shared" si="23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hidden="1">
      <c r="A499" s="728">
        <f t="shared" si="22"/>
        <v>87.939698492462313</v>
      </c>
      <c r="B499" s="87" t="s">
        <v>3657</v>
      </c>
      <c r="C499" s="740" t="s">
        <v>3711</v>
      </c>
      <c r="D499" s="87">
        <v>35000</v>
      </c>
      <c r="E499" s="87">
        <v>398</v>
      </c>
      <c r="F499" s="563">
        <f t="shared" si="23"/>
        <v>35000</v>
      </c>
      <c r="G499" s="87">
        <f t="shared" si="19"/>
        <v>0</v>
      </c>
      <c r="H499" s="690"/>
      <c r="I499" s="693"/>
      <c r="J499" s="692"/>
      <c r="K499" s="692"/>
    </row>
    <row r="500" spans="1:11" ht="15">
      <c r="A500" s="728">
        <f t="shared" si="22"/>
        <v>100.59171597633136</v>
      </c>
      <c r="B500" s="87" t="s">
        <v>3658</v>
      </c>
      <c r="C500" s="514" t="s">
        <v>2044</v>
      </c>
      <c r="D500" s="87">
        <v>17000</v>
      </c>
      <c r="E500" s="87">
        <v>169</v>
      </c>
      <c r="F500" s="563">
        <f t="shared" si="23"/>
        <v>17000</v>
      </c>
      <c r="G500" s="87">
        <f t="shared" si="19"/>
        <v>0</v>
      </c>
      <c r="H500" s="690"/>
      <c r="I500" s="693"/>
      <c r="J500" s="692"/>
      <c r="K500" s="692"/>
    </row>
    <row r="501" spans="1:11" ht="15">
      <c r="A501" s="728">
        <f t="shared" si="22"/>
        <v>100</v>
      </c>
      <c r="B501" s="87" t="s">
        <v>3658</v>
      </c>
      <c r="C501" s="514" t="s">
        <v>1855</v>
      </c>
      <c r="D501" s="87">
        <v>17000</v>
      </c>
      <c r="E501" s="87">
        <v>170</v>
      </c>
      <c r="F501" s="563">
        <f t="shared" si="23"/>
        <v>17000</v>
      </c>
      <c r="G501" s="87">
        <f t="shared" si="19"/>
        <v>0</v>
      </c>
      <c r="H501" s="690"/>
      <c r="I501" s="693"/>
      <c r="J501" s="692"/>
      <c r="K501" s="692"/>
    </row>
    <row r="502" spans="1:11" ht="15">
      <c r="A502" s="728">
        <f t="shared" si="22"/>
        <v>87.962962962962962</v>
      </c>
      <c r="B502" s="87" t="s">
        <v>3658</v>
      </c>
      <c r="C502" s="514" t="s">
        <v>3641</v>
      </c>
      <c r="D502" s="87">
        <v>19000</v>
      </c>
      <c r="E502" s="87">
        <v>216</v>
      </c>
      <c r="F502" s="563">
        <f t="shared" si="23"/>
        <v>19000</v>
      </c>
      <c r="G502" s="87">
        <f t="shared" si="19"/>
        <v>0</v>
      </c>
      <c r="H502" s="690"/>
      <c r="I502" s="693"/>
      <c r="J502" s="692"/>
      <c r="K502" s="692"/>
    </row>
    <row r="503" spans="1:11" ht="15">
      <c r="A503" s="728">
        <f t="shared" si="22"/>
        <v>87.976539589442808</v>
      </c>
      <c r="B503" s="87" t="s">
        <v>3658</v>
      </c>
      <c r="C503" s="491" t="s">
        <v>3727</v>
      </c>
      <c r="D503" s="87">
        <v>30000</v>
      </c>
      <c r="E503" s="87">
        <v>341</v>
      </c>
      <c r="F503" s="563">
        <f t="shared" si="23"/>
        <v>30000</v>
      </c>
      <c r="G503" s="87">
        <f t="shared" si="19"/>
        <v>0</v>
      </c>
      <c r="H503" s="690"/>
      <c r="I503" s="693" t="s">
        <v>1724</v>
      </c>
      <c r="J503" s="692">
        <v>30000</v>
      </c>
      <c r="K503" s="692"/>
    </row>
    <row r="504" spans="1:11" ht="15">
      <c r="A504" s="728">
        <f t="shared" si="22"/>
        <v>88</v>
      </c>
      <c r="B504" s="87" t="s">
        <v>3658</v>
      </c>
      <c r="C504" s="514" t="s">
        <v>3714</v>
      </c>
      <c r="D504" s="87">
        <v>22000</v>
      </c>
      <c r="E504" s="87">
        <v>250</v>
      </c>
      <c r="F504" s="563">
        <f t="shared" si="23"/>
        <v>22000</v>
      </c>
      <c r="G504" s="87">
        <f t="shared" si="19"/>
        <v>0</v>
      </c>
      <c r="H504" s="690"/>
      <c r="I504" s="693"/>
      <c r="J504" s="692"/>
      <c r="K504" s="692"/>
    </row>
    <row r="505" spans="1:11" ht="15">
      <c r="A505" s="728">
        <f t="shared" si="22"/>
        <v>90.551181102362207</v>
      </c>
      <c r="B505" s="87" t="s">
        <v>3658</v>
      </c>
      <c r="C505" s="514" t="s">
        <v>3715</v>
      </c>
      <c r="D505" s="87">
        <v>23000</v>
      </c>
      <c r="E505" s="87">
        <v>254</v>
      </c>
      <c r="F505" s="563">
        <f t="shared" si="23"/>
        <v>23000</v>
      </c>
      <c r="G505" s="87">
        <f t="shared" si="19"/>
        <v>0</v>
      </c>
      <c r="H505" s="690"/>
      <c r="I505" s="693"/>
      <c r="J505" s="692"/>
      <c r="K505" s="692"/>
    </row>
    <row r="506" spans="1:11" ht="15">
      <c r="A506" s="728">
        <f t="shared" si="22"/>
        <v>88</v>
      </c>
      <c r="B506" s="87" t="s">
        <v>3658</v>
      </c>
      <c r="C506" s="491" t="s">
        <v>3728</v>
      </c>
      <c r="D506" s="87">
        <v>22000</v>
      </c>
      <c r="E506" s="87">
        <v>250</v>
      </c>
      <c r="F506" s="563">
        <f t="shared" si="23"/>
        <v>22000</v>
      </c>
      <c r="G506" s="87">
        <f t="shared" si="19"/>
        <v>0</v>
      </c>
      <c r="H506" s="690"/>
      <c r="I506" s="693" t="s">
        <v>3655</v>
      </c>
      <c r="J506" s="692">
        <v>22000</v>
      </c>
      <c r="K506" s="692"/>
    </row>
    <row r="507" spans="1:11" ht="15">
      <c r="A507" s="728">
        <f t="shared" si="22"/>
        <v>88</v>
      </c>
      <c r="B507" s="87" t="s">
        <v>3658</v>
      </c>
      <c r="C507" s="514" t="s">
        <v>3639</v>
      </c>
      <c r="D507" s="87">
        <v>22000</v>
      </c>
      <c r="E507" s="87">
        <v>250</v>
      </c>
      <c r="F507" s="563">
        <f t="shared" si="23"/>
        <v>22000</v>
      </c>
      <c r="G507" s="87">
        <f t="shared" si="19"/>
        <v>0</v>
      </c>
      <c r="H507" s="690"/>
      <c r="I507" s="693"/>
      <c r="J507" s="692"/>
      <c r="K507" s="692"/>
    </row>
    <row r="508" spans="1:11" ht="15">
      <c r="A508" s="728">
        <f t="shared" si="22"/>
        <v>98.360655737704917</v>
      </c>
      <c r="B508" s="87" t="s">
        <v>3658</v>
      </c>
      <c r="C508" s="514" t="s">
        <v>3716</v>
      </c>
      <c r="D508" s="87">
        <v>24000</v>
      </c>
      <c r="E508" s="87">
        <v>244</v>
      </c>
      <c r="F508" s="563">
        <f t="shared" si="23"/>
        <v>24000</v>
      </c>
      <c r="G508" s="87">
        <f t="shared" si="19"/>
        <v>0</v>
      </c>
      <c r="H508" s="690"/>
      <c r="I508" s="693"/>
      <c r="J508" s="692"/>
      <c r="K508" s="692"/>
    </row>
    <row r="509" spans="1:11" ht="15">
      <c r="A509" s="728">
        <f t="shared" si="22"/>
        <v>88.004000000000005</v>
      </c>
      <c r="B509" s="87" t="s">
        <v>3658</v>
      </c>
      <c r="C509" s="514" t="s">
        <v>3717</v>
      </c>
      <c r="D509" s="87">
        <v>22001</v>
      </c>
      <c r="E509" s="87">
        <v>250</v>
      </c>
      <c r="F509" s="563">
        <f t="shared" si="23"/>
        <v>22001</v>
      </c>
      <c r="G509" s="87">
        <f t="shared" si="19"/>
        <v>0</v>
      </c>
      <c r="H509" s="690"/>
      <c r="I509" s="693"/>
      <c r="J509" s="692"/>
      <c r="K509" s="692"/>
    </row>
    <row r="510" spans="1:11" ht="15">
      <c r="A510" s="728">
        <f t="shared" si="22"/>
        <v>88.034188034188034</v>
      </c>
      <c r="B510" s="87" t="s">
        <v>3658</v>
      </c>
      <c r="C510" s="514" t="s">
        <v>3215</v>
      </c>
      <c r="D510" s="87">
        <v>20600</v>
      </c>
      <c r="E510" s="87">
        <v>234</v>
      </c>
      <c r="F510" s="563">
        <f t="shared" si="23"/>
        <v>20600</v>
      </c>
      <c r="G510" s="87">
        <f t="shared" si="19"/>
        <v>0</v>
      </c>
      <c r="H510" s="690"/>
      <c r="I510" s="693"/>
      <c r="J510" s="692"/>
      <c r="K510" s="692"/>
    </row>
    <row r="511" spans="1:11" ht="15">
      <c r="A511" s="728">
        <f t="shared" si="22"/>
        <v>89.605734767025083</v>
      </c>
      <c r="B511" s="87" t="s">
        <v>3658</v>
      </c>
      <c r="C511" s="514" t="s">
        <v>3718</v>
      </c>
      <c r="D511" s="87">
        <v>25000</v>
      </c>
      <c r="E511" s="87">
        <v>279</v>
      </c>
      <c r="F511" s="563">
        <f t="shared" si="23"/>
        <v>25000</v>
      </c>
      <c r="G511" s="87">
        <f t="shared" si="19"/>
        <v>0</v>
      </c>
      <c r="H511" s="690"/>
      <c r="I511" s="693"/>
      <c r="J511" s="692"/>
      <c r="K511" s="692"/>
    </row>
    <row r="512" spans="1:11" ht="15">
      <c r="A512" s="728">
        <f t="shared" si="22"/>
        <v>87.982832618025753</v>
      </c>
      <c r="B512" s="87" t="s">
        <v>3658</v>
      </c>
      <c r="C512" s="514" t="s">
        <v>3719</v>
      </c>
      <c r="D512" s="87">
        <v>20500</v>
      </c>
      <c r="E512" s="87">
        <v>233</v>
      </c>
      <c r="F512" s="563">
        <f t="shared" si="23"/>
        <v>20500</v>
      </c>
      <c r="G512" s="87">
        <f t="shared" si="19"/>
        <v>0</v>
      </c>
      <c r="H512" s="476"/>
      <c r="K512" s="692"/>
    </row>
    <row r="513" spans="1:11" ht="15">
      <c r="A513" s="728">
        <f t="shared" si="22"/>
        <v>88.235294117647058</v>
      </c>
      <c r="B513" s="87" t="s">
        <v>3658</v>
      </c>
      <c r="C513" s="514" t="s">
        <v>17</v>
      </c>
      <c r="D513" s="87">
        <v>3000</v>
      </c>
      <c r="E513" s="87">
        <v>34</v>
      </c>
      <c r="F513" s="563">
        <f t="shared" si="23"/>
        <v>3000</v>
      </c>
      <c r="G513" s="87">
        <f t="shared" si="19"/>
        <v>0</v>
      </c>
      <c r="H513" s="690"/>
      <c r="I513" s="693"/>
      <c r="J513" s="692"/>
      <c r="K513" s="692"/>
    </row>
    <row r="514" spans="1:11" ht="15">
      <c r="A514" s="728">
        <f t="shared" si="22"/>
        <v>97.222222222222214</v>
      </c>
      <c r="B514" s="87" t="s">
        <v>3658</v>
      </c>
      <c r="C514" s="514" t="s">
        <v>66</v>
      </c>
      <c r="D514" s="87">
        <v>210</v>
      </c>
      <c r="E514" s="87">
        <v>2.16</v>
      </c>
      <c r="F514" s="563">
        <f t="shared" si="23"/>
        <v>210</v>
      </c>
      <c r="G514" s="87">
        <f t="shared" si="19"/>
        <v>0</v>
      </c>
      <c r="H514" s="690"/>
      <c r="I514" s="693"/>
      <c r="J514" s="692"/>
      <c r="K514" s="692"/>
    </row>
    <row r="515" spans="1:11" ht="15">
      <c r="A515" s="728">
        <f t="shared" si="22"/>
        <v>96.153846153846146</v>
      </c>
      <c r="B515" s="87" t="s">
        <v>3658</v>
      </c>
      <c r="C515" s="514" t="s">
        <v>66</v>
      </c>
      <c r="D515" s="87">
        <v>150</v>
      </c>
      <c r="E515" s="87">
        <v>1.56</v>
      </c>
      <c r="F515" s="563">
        <f t="shared" si="23"/>
        <v>150</v>
      </c>
      <c r="G515" s="87">
        <f t="shared" si="19"/>
        <v>0</v>
      </c>
      <c r="H515" s="690"/>
      <c r="I515" s="693"/>
      <c r="J515" s="692"/>
      <c r="K515" s="692"/>
    </row>
    <row r="516" spans="1:11" ht="15">
      <c r="A516" s="728">
        <f t="shared" si="22"/>
        <v>88.105726872246692</v>
      </c>
      <c r="B516" s="87" t="s">
        <v>3658</v>
      </c>
      <c r="C516" s="514" t="s">
        <v>3720</v>
      </c>
      <c r="D516" s="87">
        <v>20000</v>
      </c>
      <c r="E516" s="87">
        <v>227</v>
      </c>
      <c r="F516" s="563">
        <f t="shared" si="23"/>
        <v>20000</v>
      </c>
      <c r="G516" s="87">
        <f t="shared" si="19"/>
        <v>0</v>
      </c>
      <c r="H516" s="690"/>
      <c r="I516" s="693"/>
      <c r="J516" s="692"/>
      <c r="K516" s="692"/>
    </row>
    <row r="517" spans="1:11" ht="15">
      <c r="A517" s="728">
        <f t="shared" si="22"/>
        <v>90.909090909090907</v>
      </c>
      <c r="B517" s="87" t="s">
        <v>3658</v>
      </c>
      <c r="C517" s="491" t="s">
        <v>3729</v>
      </c>
      <c r="D517" s="87">
        <v>24000</v>
      </c>
      <c r="E517" s="87">
        <v>264</v>
      </c>
      <c r="F517" s="563">
        <f t="shared" si="23"/>
        <v>24000</v>
      </c>
      <c r="G517" s="87">
        <f t="shared" si="19"/>
        <v>0</v>
      </c>
      <c r="H517" s="690"/>
      <c r="I517" s="693" t="s">
        <v>1959</v>
      </c>
      <c r="J517" s="692">
        <v>24000</v>
      </c>
      <c r="K517" s="692"/>
    </row>
    <row r="518" spans="1:11" ht="15">
      <c r="A518" s="728">
        <f t="shared" si="22"/>
        <v>87.912087912087912</v>
      </c>
      <c r="B518" s="87" t="s">
        <v>3658</v>
      </c>
      <c r="C518" s="514" t="s">
        <v>3685</v>
      </c>
      <c r="D518" s="87">
        <v>24000</v>
      </c>
      <c r="E518" s="87">
        <v>273</v>
      </c>
      <c r="F518" s="563">
        <f t="shared" si="23"/>
        <v>24000</v>
      </c>
      <c r="G518" s="87">
        <f t="shared" si="19"/>
        <v>0</v>
      </c>
      <c r="H518" s="690"/>
      <c r="I518" s="693"/>
      <c r="J518" s="692"/>
      <c r="K518" s="692"/>
    </row>
    <row r="519" spans="1:11" ht="15">
      <c r="A519" s="728">
        <f t="shared" si="22"/>
        <v>88.105726872246692</v>
      </c>
      <c r="B519" s="87" t="s">
        <v>3658</v>
      </c>
      <c r="C519" s="514" t="s">
        <v>2288</v>
      </c>
      <c r="D519" s="87">
        <v>20000</v>
      </c>
      <c r="E519" s="87">
        <v>227</v>
      </c>
      <c r="F519" s="563">
        <f t="shared" si="23"/>
        <v>20000</v>
      </c>
      <c r="G519" s="87">
        <f t="shared" si="19"/>
        <v>0</v>
      </c>
      <c r="H519" s="690"/>
      <c r="I519" s="693"/>
      <c r="J519" s="692"/>
      <c r="K519" s="692"/>
    </row>
    <row r="520" spans="1:11" ht="15">
      <c r="A520" s="728">
        <f t="shared" si="22"/>
        <v>88.495575221238937</v>
      </c>
      <c r="B520" s="87" t="s">
        <v>3658</v>
      </c>
      <c r="C520" s="514" t="s">
        <v>3721</v>
      </c>
      <c r="D520" s="87">
        <v>10000</v>
      </c>
      <c r="E520" s="87">
        <v>113</v>
      </c>
      <c r="F520" s="563">
        <f t="shared" si="23"/>
        <v>10000</v>
      </c>
      <c r="G520" s="87">
        <f t="shared" si="19"/>
        <v>0</v>
      </c>
      <c r="H520" s="690"/>
      <c r="I520" s="693"/>
      <c r="J520" s="692"/>
      <c r="K520" s="692"/>
    </row>
    <row r="521" spans="1:11" ht="15">
      <c r="A521" s="728">
        <f t="shared" si="22"/>
        <v>88.235294117647058</v>
      </c>
      <c r="B521" s="87" t="s">
        <v>3658</v>
      </c>
      <c r="C521" s="739" t="s">
        <v>3722</v>
      </c>
      <c r="D521" s="752">
        <v>15000</v>
      </c>
      <c r="E521" s="87">
        <v>170</v>
      </c>
      <c r="F521" s="563">
        <f t="shared" si="23"/>
        <v>15000</v>
      </c>
      <c r="G521" s="87">
        <f t="shared" si="19"/>
        <v>0</v>
      </c>
      <c r="H521" s="690"/>
      <c r="I521" s="693"/>
      <c r="J521" s="692"/>
      <c r="K521" s="692"/>
    </row>
    <row r="522" spans="1:11" ht="15">
      <c r="A522" s="728">
        <f t="shared" si="22"/>
        <v>87.86610878661088</v>
      </c>
      <c r="B522" s="87" t="s">
        <v>3658</v>
      </c>
      <c r="C522" s="514" t="s">
        <v>3723</v>
      </c>
      <c r="D522" s="87">
        <v>21000</v>
      </c>
      <c r="E522" s="87">
        <v>239</v>
      </c>
      <c r="F522" s="563">
        <f t="shared" si="23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>
      <c r="A523" s="728">
        <f t="shared" si="22"/>
        <v>87.912087912087912</v>
      </c>
      <c r="B523" s="87" t="s">
        <v>3658</v>
      </c>
      <c r="C523" s="514" t="s">
        <v>3724</v>
      </c>
      <c r="D523" s="87">
        <v>16000</v>
      </c>
      <c r="E523" s="87">
        <v>182</v>
      </c>
      <c r="F523" s="563">
        <f t="shared" si="23"/>
        <v>16000</v>
      </c>
      <c r="G523" s="87">
        <f t="shared" si="19"/>
        <v>0</v>
      </c>
      <c r="H523" s="690"/>
      <c r="I523" s="693"/>
      <c r="J523" s="692"/>
      <c r="K523" s="692"/>
    </row>
    <row r="524" spans="1:11" ht="15">
      <c r="A524" s="728">
        <f t="shared" si="22"/>
        <v>93.264248704663217</v>
      </c>
      <c r="B524" s="87" t="s">
        <v>3658</v>
      </c>
      <c r="C524" s="514" t="s">
        <v>3725</v>
      </c>
      <c r="D524" s="87">
        <v>18000</v>
      </c>
      <c r="E524" s="87">
        <v>193</v>
      </c>
      <c r="F524" s="563">
        <f t="shared" si="23"/>
        <v>18000</v>
      </c>
      <c r="G524" s="87">
        <f t="shared" si="19"/>
        <v>0</v>
      </c>
      <c r="H524" s="690"/>
      <c r="I524" s="693"/>
      <c r="J524" s="692"/>
      <c r="K524" s="692"/>
    </row>
    <row r="525" spans="1:11" ht="15">
      <c r="A525" s="728">
        <f t="shared" si="22"/>
        <v>87.912087912087912</v>
      </c>
      <c r="B525" s="87" t="s">
        <v>3658</v>
      </c>
      <c r="C525" s="514" t="s">
        <v>3726</v>
      </c>
      <c r="D525" s="87">
        <v>24000</v>
      </c>
      <c r="E525" s="87">
        <v>273</v>
      </c>
      <c r="F525" s="563">
        <f t="shared" si="23"/>
        <v>24000</v>
      </c>
      <c r="G525" s="87">
        <f t="shared" si="19"/>
        <v>0</v>
      </c>
      <c r="H525" s="690"/>
      <c r="I525" s="693"/>
      <c r="J525" s="692"/>
      <c r="K525" s="692"/>
    </row>
    <row r="526" spans="1:11" ht="15">
      <c r="A526" s="728">
        <f t="shared" si="22"/>
        <v>88.607594936708864</v>
      </c>
      <c r="B526" s="87" t="s">
        <v>3697</v>
      </c>
      <c r="C526" s="514" t="s">
        <v>30</v>
      </c>
      <c r="D526" s="87">
        <v>7000</v>
      </c>
      <c r="E526" s="87">
        <v>79</v>
      </c>
      <c r="F526" s="563">
        <f t="shared" si="23"/>
        <v>7000</v>
      </c>
      <c r="G526" s="87">
        <f t="shared" si="19"/>
        <v>0</v>
      </c>
      <c r="H526" s="690"/>
      <c r="I526" s="693"/>
      <c r="J526" s="692"/>
      <c r="K526" s="692"/>
    </row>
    <row r="527" spans="1:11" ht="15">
      <c r="A527" s="728">
        <f t="shared" si="22"/>
        <v>88.105726872246692</v>
      </c>
      <c r="B527" s="87" t="s">
        <v>3697</v>
      </c>
      <c r="C527" s="514" t="s">
        <v>2891</v>
      </c>
      <c r="D527" s="87">
        <v>20000</v>
      </c>
      <c r="E527" s="87">
        <v>227</v>
      </c>
      <c r="F527" s="563">
        <f t="shared" si="23"/>
        <v>20000</v>
      </c>
      <c r="G527" s="87">
        <f t="shared" si="19"/>
        <v>0</v>
      </c>
      <c r="H527" s="690"/>
      <c r="I527" s="693"/>
      <c r="J527" s="692"/>
      <c r="K527" s="692"/>
    </row>
    <row r="528" spans="1:11" ht="15">
      <c r="A528" s="728">
        <f t="shared" si="22"/>
        <v>88.028169014084511</v>
      </c>
      <c r="B528" s="87" t="s">
        <v>3697</v>
      </c>
      <c r="C528" s="514" t="s">
        <v>3730</v>
      </c>
      <c r="D528" s="87">
        <v>25000</v>
      </c>
      <c r="E528" s="87">
        <v>284</v>
      </c>
      <c r="F528" s="563">
        <f t="shared" si="23"/>
        <v>25000</v>
      </c>
      <c r="G528" s="87">
        <f t="shared" si="19"/>
        <v>0</v>
      </c>
      <c r="H528" s="690"/>
      <c r="I528" s="693"/>
      <c r="J528" s="692"/>
      <c r="K528" s="692"/>
    </row>
    <row r="529" spans="1:11" ht="15">
      <c r="A529" s="728">
        <f t="shared" si="22"/>
        <v>96.916299559471369</v>
      </c>
      <c r="B529" s="87" t="s">
        <v>3697</v>
      </c>
      <c r="C529" s="514" t="s">
        <v>3731</v>
      </c>
      <c r="D529" s="87">
        <v>22000</v>
      </c>
      <c r="E529" s="87">
        <v>227</v>
      </c>
      <c r="F529" s="563">
        <f t="shared" si="23"/>
        <v>22000</v>
      </c>
      <c r="G529" s="87">
        <f t="shared" si="19"/>
        <v>0</v>
      </c>
      <c r="H529" s="690"/>
      <c r="I529" s="693"/>
      <c r="J529" s="692"/>
      <c r="K529" s="692"/>
    </row>
    <row r="530" spans="1:11" ht="15">
      <c r="A530" s="728">
        <f t="shared" si="22"/>
        <v>88.105726872246692</v>
      </c>
      <c r="B530" s="87" t="s">
        <v>3697</v>
      </c>
      <c r="C530" s="514" t="s">
        <v>3732</v>
      </c>
      <c r="D530" s="87">
        <v>20000</v>
      </c>
      <c r="E530" s="87">
        <v>227</v>
      </c>
      <c r="F530" s="563">
        <f t="shared" si="23"/>
        <v>20000</v>
      </c>
      <c r="G530" s="87">
        <f t="shared" si="19"/>
        <v>0</v>
      </c>
      <c r="H530" s="690"/>
      <c r="I530" s="693"/>
      <c r="J530" s="692"/>
      <c r="K530" s="692"/>
    </row>
    <row r="531" spans="1:11" ht="15">
      <c r="A531" s="728">
        <f t="shared" ref="A531:A594" si="24">D531/E531</f>
        <v>88.105726872246692</v>
      </c>
      <c r="B531" s="87" t="s">
        <v>3697</v>
      </c>
      <c r="C531" s="514" t="s">
        <v>3124</v>
      </c>
      <c r="D531" s="87">
        <v>20000</v>
      </c>
      <c r="E531" s="87">
        <v>227</v>
      </c>
      <c r="F531" s="563">
        <f t="shared" ref="F531:F594" si="25">D531</f>
        <v>20000</v>
      </c>
      <c r="G531" s="87">
        <f t="shared" si="19"/>
        <v>0</v>
      </c>
      <c r="H531" s="690"/>
      <c r="I531" s="693"/>
      <c r="J531" s="692"/>
      <c r="K531" s="692"/>
    </row>
    <row r="532" spans="1:11" ht="15">
      <c r="A532" s="728">
        <f t="shared" si="24"/>
        <v>94.339622641509436</v>
      </c>
      <c r="B532" s="87" t="s">
        <v>3697</v>
      </c>
      <c r="C532" s="514" t="s">
        <v>3534</v>
      </c>
      <c r="D532" s="87">
        <v>25000</v>
      </c>
      <c r="E532" s="87">
        <v>265</v>
      </c>
      <c r="F532" s="563">
        <f t="shared" si="25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>
      <c r="A533" s="728">
        <f t="shared" si="24"/>
        <v>88.028169014084511</v>
      </c>
      <c r="B533" s="87" t="s">
        <v>3697</v>
      </c>
      <c r="C533" s="514" t="s">
        <v>3733</v>
      </c>
      <c r="D533" s="87">
        <v>25000</v>
      </c>
      <c r="E533" s="87">
        <v>284</v>
      </c>
      <c r="F533" s="563">
        <f t="shared" si="25"/>
        <v>25000</v>
      </c>
      <c r="G533" s="87">
        <f t="shared" si="19"/>
        <v>0</v>
      </c>
      <c r="H533" s="690"/>
      <c r="I533" s="693"/>
      <c r="J533" s="692"/>
      <c r="K533" s="692"/>
    </row>
    <row r="534" spans="1:11" ht="15">
      <c r="A534" s="728">
        <f t="shared" si="24"/>
        <v>88.235294117647058</v>
      </c>
      <c r="B534" s="87" t="s">
        <v>3697</v>
      </c>
      <c r="C534" s="514" t="s">
        <v>30</v>
      </c>
      <c r="D534" s="87">
        <v>9000</v>
      </c>
      <c r="E534" s="87">
        <v>102</v>
      </c>
      <c r="F534" s="563">
        <f t="shared" si="25"/>
        <v>9000</v>
      </c>
      <c r="G534" s="87">
        <f t="shared" si="19"/>
        <v>0</v>
      </c>
      <c r="H534" s="690"/>
      <c r="I534" s="693"/>
      <c r="J534" s="692"/>
      <c r="K534" s="692"/>
    </row>
    <row r="535" spans="1:11" ht="15">
      <c r="A535" s="728">
        <f t="shared" si="24"/>
        <v>89.673913043478265</v>
      </c>
      <c r="B535" s="87" t="s">
        <v>3697</v>
      </c>
      <c r="C535" s="514" t="s">
        <v>3734</v>
      </c>
      <c r="D535" s="87">
        <v>33000</v>
      </c>
      <c r="E535" s="87">
        <v>368</v>
      </c>
      <c r="F535" s="563">
        <f t="shared" si="25"/>
        <v>33000</v>
      </c>
      <c r="G535" s="87">
        <f t="shared" si="19"/>
        <v>0</v>
      </c>
      <c r="H535" s="690"/>
      <c r="I535" s="693"/>
      <c r="J535" s="692"/>
      <c r="K535" s="692"/>
    </row>
    <row r="536" spans="1:11" ht="15">
      <c r="A536" s="728">
        <f t="shared" si="24"/>
        <v>96.23430962343096</v>
      </c>
      <c r="B536" s="87" t="s">
        <v>3697</v>
      </c>
      <c r="C536" s="514" t="s">
        <v>3214</v>
      </c>
      <c r="D536" s="87">
        <v>23000</v>
      </c>
      <c r="E536" s="87">
        <v>239</v>
      </c>
      <c r="F536" s="563">
        <f t="shared" si="25"/>
        <v>23000</v>
      </c>
      <c r="G536" s="87">
        <f t="shared" si="19"/>
        <v>0</v>
      </c>
      <c r="H536" s="690"/>
      <c r="I536" s="693"/>
      <c r="J536" s="692"/>
      <c r="K536" s="692"/>
    </row>
    <row r="537" spans="1:11" ht="15">
      <c r="A537" s="728">
        <f t="shared" si="24"/>
        <v>92.592592592592595</v>
      </c>
      <c r="B537" s="87" t="s">
        <v>3697</v>
      </c>
      <c r="C537" s="514" t="s">
        <v>3735</v>
      </c>
      <c r="D537" s="87">
        <v>20000</v>
      </c>
      <c r="E537" s="87">
        <v>216</v>
      </c>
      <c r="F537" s="563">
        <f t="shared" si="25"/>
        <v>20000</v>
      </c>
      <c r="G537" s="87">
        <f t="shared" si="19"/>
        <v>0</v>
      </c>
      <c r="H537" s="690"/>
      <c r="I537" s="693"/>
      <c r="J537" s="692"/>
      <c r="K537" s="692"/>
    </row>
    <row r="538" spans="1:11" ht="15">
      <c r="A538" s="728">
        <f t="shared" si="24"/>
        <v>88.028169014084511</v>
      </c>
      <c r="B538" s="87" t="s">
        <v>3697</v>
      </c>
      <c r="C538" s="514" t="s">
        <v>3736</v>
      </c>
      <c r="D538" s="87">
        <v>25000</v>
      </c>
      <c r="E538" s="87">
        <v>284</v>
      </c>
      <c r="F538" s="563">
        <f t="shared" si="25"/>
        <v>25000</v>
      </c>
      <c r="G538" s="87">
        <f t="shared" si="19"/>
        <v>0</v>
      </c>
      <c r="H538" s="690"/>
      <c r="I538" s="693"/>
      <c r="J538" s="692"/>
      <c r="K538" s="692"/>
    </row>
    <row r="539" spans="1:11" ht="15">
      <c r="A539" s="728">
        <f t="shared" si="24"/>
        <v>89.456869009584665</v>
      </c>
      <c r="B539" s="87" t="s">
        <v>3697</v>
      </c>
      <c r="C539" s="514" t="s">
        <v>2981</v>
      </c>
      <c r="D539" s="87">
        <v>28000</v>
      </c>
      <c r="E539" s="87">
        <v>313</v>
      </c>
      <c r="F539" s="563">
        <f t="shared" si="25"/>
        <v>28000</v>
      </c>
      <c r="G539" s="87">
        <f t="shared" si="19"/>
        <v>0</v>
      </c>
      <c r="H539" s="690"/>
      <c r="I539" s="693"/>
      <c r="J539" s="692"/>
      <c r="K539" s="692"/>
    </row>
    <row r="540" spans="1:11" ht="15">
      <c r="A540" s="728">
        <f t="shared" si="24"/>
        <v>97.65625</v>
      </c>
      <c r="B540" s="87" t="s">
        <v>3697</v>
      </c>
      <c r="C540" s="514" t="s">
        <v>3737</v>
      </c>
      <c r="D540" s="87">
        <v>25000</v>
      </c>
      <c r="E540" s="87">
        <v>256</v>
      </c>
      <c r="F540" s="563">
        <f t="shared" si="25"/>
        <v>25000</v>
      </c>
      <c r="G540" s="87">
        <f t="shared" si="19"/>
        <v>0</v>
      </c>
      <c r="H540" s="690"/>
      <c r="I540" s="693"/>
      <c r="J540" s="692"/>
      <c r="K540" s="692"/>
    </row>
    <row r="541" spans="1:11" ht="15">
      <c r="A541" s="728">
        <f t="shared" si="24"/>
        <v>87.774294670846402</v>
      </c>
      <c r="B541" s="87" t="s">
        <v>3697</v>
      </c>
      <c r="C541" s="514" t="s">
        <v>2638</v>
      </c>
      <c r="D541" s="87">
        <v>28000</v>
      </c>
      <c r="E541" s="87">
        <v>319</v>
      </c>
      <c r="F541" s="563">
        <f t="shared" si="25"/>
        <v>28000</v>
      </c>
      <c r="G541" s="87">
        <f t="shared" si="19"/>
        <v>0</v>
      </c>
      <c r="H541" s="690"/>
      <c r="I541" s="693"/>
      <c r="J541" s="692"/>
      <c r="K541" s="692"/>
    </row>
    <row r="542" spans="1:11" ht="15">
      <c r="A542" s="728">
        <f t="shared" si="24"/>
        <v>91.954022988505741</v>
      </c>
      <c r="B542" s="87" t="s">
        <v>3697</v>
      </c>
      <c r="C542" s="514" t="s">
        <v>3738</v>
      </c>
      <c r="D542" s="87">
        <v>32000</v>
      </c>
      <c r="E542" s="87">
        <v>348</v>
      </c>
      <c r="F542" s="563">
        <f t="shared" si="25"/>
        <v>32000</v>
      </c>
      <c r="G542" s="87">
        <f t="shared" si="19"/>
        <v>0</v>
      </c>
      <c r="H542" s="690"/>
      <c r="I542" s="693"/>
      <c r="J542" s="692"/>
      <c r="K542" s="692"/>
    </row>
    <row r="543" spans="1:11" ht="15">
      <c r="A543" s="728">
        <f t="shared" si="24"/>
        <v>88.082901554404145</v>
      </c>
      <c r="B543" s="87" t="s">
        <v>3697</v>
      </c>
      <c r="C543" s="491" t="s">
        <v>3748</v>
      </c>
      <c r="D543" s="87">
        <v>17000</v>
      </c>
      <c r="E543" s="87">
        <v>193</v>
      </c>
      <c r="F543" s="563">
        <f t="shared" si="25"/>
        <v>17000</v>
      </c>
      <c r="G543" s="87">
        <f t="shared" si="19"/>
        <v>0</v>
      </c>
      <c r="H543" s="690"/>
      <c r="I543" s="693" t="s">
        <v>3747</v>
      </c>
      <c r="J543" s="692">
        <v>17000</v>
      </c>
      <c r="K543" s="692"/>
    </row>
    <row r="544" spans="1:11" ht="15">
      <c r="A544" s="728">
        <f t="shared" si="24"/>
        <v>91.21621621621621</v>
      </c>
      <c r="B544" s="87" t="s">
        <v>3697</v>
      </c>
      <c r="C544" s="514" t="s">
        <v>2430</v>
      </c>
      <c r="D544" s="87">
        <v>27000</v>
      </c>
      <c r="E544" s="87">
        <v>296</v>
      </c>
      <c r="F544" s="563">
        <f t="shared" si="25"/>
        <v>27000</v>
      </c>
      <c r="G544" s="87">
        <f t="shared" si="19"/>
        <v>0</v>
      </c>
      <c r="H544" s="690"/>
      <c r="I544" s="693"/>
      <c r="J544" s="692"/>
      <c r="K544" s="692"/>
    </row>
    <row r="545" spans="1:11" ht="15">
      <c r="A545" s="728">
        <f t="shared" si="24"/>
        <v>87.976539589442808</v>
      </c>
      <c r="B545" s="87" t="s">
        <v>3697</v>
      </c>
      <c r="C545" s="514" t="s">
        <v>3739</v>
      </c>
      <c r="D545" s="87">
        <v>30000</v>
      </c>
      <c r="E545" s="87">
        <v>341</v>
      </c>
      <c r="F545" s="563">
        <f t="shared" si="25"/>
        <v>30000</v>
      </c>
      <c r="G545" s="87">
        <f t="shared" si="19"/>
        <v>0</v>
      </c>
      <c r="H545" s="690"/>
      <c r="I545" s="693"/>
      <c r="J545" s="692"/>
      <c r="K545" s="692"/>
    </row>
    <row r="546" spans="1:11" ht="15">
      <c r="A546" s="728">
        <f t="shared" si="24"/>
        <v>87.987012987012989</v>
      </c>
      <c r="B546" s="87" t="s">
        <v>3697</v>
      </c>
      <c r="C546" s="514" t="s">
        <v>3740</v>
      </c>
      <c r="D546" s="87">
        <v>27100</v>
      </c>
      <c r="E546" s="87">
        <v>308</v>
      </c>
      <c r="F546" s="563">
        <f t="shared" si="25"/>
        <v>27100</v>
      </c>
      <c r="G546" s="87">
        <f t="shared" si="19"/>
        <v>0</v>
      </c>
      <c r="H546" s="690"/>
      <c r="I546" s="693"/>
      <c r="J546" s="692"/>
      <c r="K546" s="692"/>
    </row>
    <row r="547" spans="1:11" ht="15">
      <c r="A547" s="728">
        <f t="shared" si="24"/>
        <v>87.909604519774007</v>
      </c>
      <c r="B547" s="87" t="s">
        <v>3697</v>
      </c>
      <c r="C547" s="514" t="s">
        <v>3741</v>
      </c>
      <c r="D547" s="87">
        <v>31120</v>
      </c>
      <c r="E547" s="87">
        <v>354</v>
      </c>
      <c r="F547" s="563">
        <f t="shared" si="25"/>
        <v>31120</v>
      </c>
      <c r="G547" s="87">
        <f t="shared" si="19"/>
        <v>0</v>
      </c>
      <c r="H547" s="690"/>
      <c r="I547" s="693"/>
      <c r="J547" s="692"/>
      <c r="K547" s="692"/>
    </row>
    <row r="548" spans="1:11" ht="15">
      <c r="A548" s="728">
        <f t="shared" si="24"/>
        <v>87.890625</v>
      </c>
      <c r="B548" s="87" t="s">
        <v>3697</v>
      </c>
      <c r="C548" s="714" t="s">
        <v>3742</v>
      </c>
      <c r="D548" s="696">
        <v>22500</v>
      </c>
      <c r="E548" s="573">
        <v>256</v>
      </c>
      <c r="F548" s="563">
        <f t="shared" si="25"/>
        <v>22500</v>
      </c>
      <c r="G548" s="87">
        <f t="shared" si="19"/>
        <v>0</v>
      </c>
      <c r="H548" s="690"/>
      <c r="I548" s="693"/>
      <c r="J548" s="692"/>
      <c r="K548" s="692"/>
    </row>
    <row r="549" spans="1:11" ht="15">
      <c r="A549" s="728">
        <f t="shared" si="24"/>
        <v>88.105726872246692</v>
      </c>
      <c r="B549" s="87" t="s">
        <v>3697</v>
      </c>
      <c r="C549" s="714" t="s">
        <v>3743</v>
      </c>
      <c r="D549" s="696">
        <v>20000</v>
      </c>
      <c r="E549" s="573">
        <v>227</v>
      </c>
      <c r="F549" s="563">
        <f t="shared" si="25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>
      <c r="A550" s="728">
        <f t="shared" si="24"/>
        <v>88.235294117647058</v>
      </c>
      <c r="B550" s="87" t="s">
        <v>3697</v>
      </c>
      <c r="C550" s="714" t="s">
        <v>3744</v>
      </c>
      <c r="D550" s="696">
        <v>12000</v>
      </c>
      <c r="E550" s="573">
        <v>136</v>
      </c>
      <c r="F550" s="563">
        <f t="shared" si="25"/>
        <v>12000</v>
      </c>
      <c r="G550" s="87">
        <f t="shared" si="19"/>
        <v>0</v>
      </c>
      <c r="H550" s="690"/>
      <c r="I550" s="693"/>
      <c r="J550" s="692"/>
      <c r="K550" s="692"/>
    </row>
    <row r="551" spans="1:11" ht="15">
      <c r="A551" s="728">
        <f t="shared" si="24"/>
        <v>96.153846153846146</v>
      </c>
      <c r="B551" s="87" t="s">
        <v>3697</v>
      </c>
      <c r="C551" s="714" t="s">
        <v>66</v>
      </c>
      <c r="D551" s="696">
        <v>150</v>
      </c>
      <c r="E551" s="573">
        <v>1.56</v>
      </c>
      <c r="F551" s="563">
        <f t="shared" si="25"/>
        <v>150</v>
      </c>
      <c r="G551" s="87">
        <f t="shared" si="19"/>
        <v>0</v>
      </c>
      <c r="H551" s="690"/>
      <c r="I551" s="693"/>
      <c r="J551" s="692"/>
      <c r="K551" s="692"/>
    </row>
    <row r="552" spans="1:11" ht="15">
      <c r="A552" s="728">
        <f t="shared" si="24"/>
        <v>88.028169014084511</v>
      </c>
      <c r="B552" s="87" t="s">
        <v>3745</v>
      </c>
      <c r="C552" s="714" t="s">
        <v>2916</v>
      </c>
      <c r="D552" s="696">
        <v>25000</v>
      </c>
      <c r="E552" s="573">
        <v>284</v>
      </c>
      <c r="F552" s="563">
        <f t="shared" si="25"/>
        <v>25000</v>
      </c>
      <c r="G552" s="87">
        <f t="shared" si="19"/>
        <v>0</v>
      </c>
      <c r="H552" s="690"/>
      <c r="I552" s="693"/>
      <c r="J552" s="692"/>
      <c r="K552" s="692"/>
    </row>
    <row r="553" spans="1:11" ht="15">
      <c r="A553" s="728">
        <f t="shared" si="24"/>
        <v>88.235294117647058</v>
      </c>
      <c r="B553" s="87" t="s">
        <v>3745</v>
      </c>
      <c r="C553" s="714" t="s">
        <v>2019</v>
      </c>
      <c r="D553" s="696">
        <v>15000</v>
      </c>
      <c r="E553" s="573">
        <v>170</v>
      </c>
      <c r="F553" s="563">
        <f t="shared" si="25"/>
        <v>15000</v>
      </c>
      <c r="G553" s="87">
        <f t="shared" si="19"/>
        <v>0</v>
      </c>
      <c r="H553" s="690"/>
      <c r="I553" s="693"/>
      <c r="J553" s="692"/>
      <c r="K553" s="692"/>
    </row>
    <row r="554" spans="1:11" ht="15">
      <c r="A554" s="728">
        <f t="shared" si="24"/>
        <v>88.461538461538467</v>
      </c>
      <c r="B554" s="87" t="s">
        <v>3745</v>
      </c>
      <c r="C554" s="714" t="s">
        <v>2018</v>
      </c>
      <c r="D554" s="696">
        <v>23000</v>
      </c>
      <c r="E554" s="573">
        <v>260</v>
      </c>
      <c r="F554" s="563">
        <f t="shared" si="25"/>
        <v>23000</v>
      </c>
      <c r="G554" s="87">
        <f t="shared" si="19"/>
        <v>0</v>
      </c>
      <c r="H554" s="690"/>
      <c r="I554" s="693"/>
      <c r="J554" s="692"/>
      <c r="K554" s="692"/>
    </row>
    <row r="555" spans="1:11" ht="15">
      <c r="A555" s="728">
        <f t="shared" si="24"/>
        <v>87.804878048780495</v>
      </c>
      <c r="B555" s="87" t="s">
        <v>3745</v>
      </c>
      <c r="C555" s="714" t="s">
        <v>3038</v>
      </c>
      <c r="D555" s="696">
        <v>18000</v>
      </c>
      <c r="E555" s="573">
        <v>205</v>
      </c>
      <c r="F555" s="563">
        <f t="shared" si="25"/>
        <v>18000</v>
      </c>
      <c r="G555" s="87">
        <f t="shared" si="19"/>
        <v>0</v>
      </c>
      <c r="H555" s="690"/>
      <c r="I555" s="693"/>
      <c r="J555" s="692"/>
      <c r="K555" s="692"/>
    </row>
    <row r="556" spans="1:11" ht="15">
      <c r="A556" s="728">
        <f t="shared" si="24"/>
        <v>88.105726872246692</v>
      </c>
      <c r="B556" s="87" t="s">
        <v>3745</v>
      </c>
      <c r="C556" s="714" t="s">
        <v>1913</v>
      </c>
      <c r="D556" s="696">
        <v>20000</v>
      </c>
      <c r="E556" s="573">
        <v>227</v>
      </c>
      <c r="F556" s="563">
        <f t="shared" si="25"/>
        <v>20000</v>
      </c>
      <c r="G556" s="87">
        <f t="shared" si="19"/>
        <v>0</v>
      </c>
      <c r="H556" s="690"/>
      <c r="I556" s="693"/>
      <c r="J556" s="692"/>
      <c r="K556" s="692"/>
    </row>
    <row r="557" spans="1:11" ht="15">
      <c r="A557" s="728">
        <f t="shared" si="24"/>
        <v>87.962962962962962</v>
      </c>
      <c r="B557" s="87" t="s">
        <v>3745</v>
      </c>
      <c r="C557" s="714" t="s">
        <v>3637</v>
      </c>
      <c r="D557" s="696">
        <v>19000</v>
      </c>
      <c r="E557" s="573">
        <v>216</v>
      </c>
      <c r="F557" s="563">
        <f t="shared" si="25"/>
        <v>19000</v>
      </c>
      <c r="G557" s="87">
        <f t="shared" si="19"/>
        <v>0</v>
      </c>
      <c r="H557" s="690"/>
      <c r="I557" s="693"/>
      <c r="J557" s="692"/>
      <c r="K557" s="692"/>
    </row>
    <row r="558" spans="1:11" ht="15">
      <c r="A558" s="728">
        <f t="shared" si="24"/>
        <v>87.804878048780495</v>
      </c>
      <c r="B558" s="87" t="s">
        <v>3745</v>
      </c>
      <c r="C558" s="714" t="s">
        <v>1925</v>
      </c>
      <c r="D558" s="696">
        <v>18000</v>
      </c>
      <c r="E558" s="573">
        <v>205</v>
      </c>
      <c r="F558" s="563">
        <f t="shared" si="25"/>
        <v>18000</v>
      </c>
      <c r="G558" s="87">
        <f t="shared" si="19"/>
        <v>0</v>
      </c>
      <c r="H558" s="690"/>
      <c r="I558" s="693"/>
      <c r="J558" s="692"/>
      <c r="K558" s="692"/>
    </row>
    <row r="559" spans="1:11" ht="15">
      <c r="A559" s="728">
        <f t="shared" si="24"/>
        <v>87.912087912087912</v>
      </c>
      <c r="B559" s="87" t="s">
        <v>3745</v>
      </c>
      <c r="C559" s="714" t="s">
        <v>1926</v>
      </c>
      <c r="D559" s="696">
        <v>16000</v>
      </c>
      <c r="E559" s="573">
        <v>182</v>
      </c>
      <c r="F559" s="563">
        <f t="shared" si="25"/>
        <v>16000</v>
      </c>
      <c r="G559" s="87">
        <f t="shared" si="19"/>
        <v>0</v>
      </c>
      <c r="H559" s="690"/>
      <c r="I559" s="693"/>
      <c r="J559" s="692"/>
      <c r="K559" s="692"/>
    </row>
    <row r="560" spans="1:11" ht="15">
      <c r="A560" s="728">
        <f t="shared" si="24"/>
        <v>88.028169014084511</v>
      </c>
      <c r="B560" s="87" t="s">
        <v>3745</v>
      </c>
      <c r="C560" s="714" t="s">
        <v>3750</v>
      </c>
      <c r="D560" s="696">
        <v>25000</v>
      </c>
      <c r="E560" s="573">
        <v>284</v>
      </c>
      <c r="F560" s="563">
        <f t="shared" si="25"/>
        <v>25000</v>
      </c>
      <c r="G560" s="87">
        <f t="shared" si="19"/>
        <v>0</v>
      </c>
      <c r="H560" s="690"/>
      <c r="I560" s="693"/>
      <c r="J560" s="692"/>
      <c r="K560" s="692"/>
    </row>
    <row r="561" spans="1:11" ht="15">
      <c r="A561" s="728">
        <f t="shared" si="24"/>
        <v>87.912087912087912</v>
      </c>
      <c r="B561" s="87" t="s">
        <v>3745</v>
      </c>
      <c r="C561" s="714" t="s">
        <v>3751</v>
      </c>
      <c r="D561" s="696">
        <v>8000</v>
      </c>
      <c r="E561" s="573">
        <v>91</v>
      </c>
      <c r="F561" s="563">
        <f t="shared" si="25"/>
        <v>8000</v>
      </c>
      <c r="G561" s="87">
        <f t="shared" si="19"/>
        <v>0</v>
      </c>
      <c r="H561" s="690"/>
      <c r="I561" s="693"/>
      <c r="J561" s="692"/>
      <c r="K561" s="692"/>
    </row>
    <row r="562" spans="1:11" ht="15">
      <c r="A562" s="728">
        <f t="shared" si="24"/>
        <v>63.192182410423456</v>
      </c>
      <c r="B562" s="87" t="s">
        <v>3745</v>
      </c>
      <c r="C562" s="714" t="s">
        <v>3752</v>
      </c>
      <c r="D562" s="696">
        <v>19400</v>
      </c>
      <c r="E562" s="573">
        <v>307</v>
      </c>
      <c r="F562" s="563">
        <f t="shared" si="25"/>
        <v>19400</v>
      </c>
      <c r="G562" s="87">
        <f t="shared" si="19"/>
        <v>0</v>
      </c>
      <c r="H562" s="690"/>
      <c r="I562" s="693"/>
      <c r="J562" s="692"/>
      <c r="K562" s="692"/>
    </row>
    <row r="563" spans="1:11" ht="15">
      <c r="A563" s="728">
        <f t="shared" si="24"/>
        <v>88</v>
      </c>
      <c r="B563" s="87" t="s">
        <v>3745</v>
      </c>
      <c r="C563" s="714" t="s">
        <v>3753</v>
      </c>
      <c r="D563" s="696">
        <v>22000</v>
      </c>
      <c r="E563" s="573">
        <v>250</v>
      </c>
      <c r="F563" s="563">
        <f t="shared" si="25"/>
        <v>22000</v>
      </c>
      <c r="G563" s="87">
        <f t="shared" si="19"/>
        <v>0</v>
      </c>
      <c r="H563" s="690"/>
      <c r="I563" s="693"/>
      <c r="J563" s="692"/>
      <c r="K563" s="692"/>
    </row>
    <row r="564" spans="1:11" ht="15">
      <c r="A564" s="728">
        <f t="shared" si="24"/>
        <v>87.912087912087912</v>
      </c>
      <c r="B564" s="87" t="s">
        <v>3745</v>
      </c>
      <c r="C564" s="714" t="s">
        <v>30</v>
      </c>
      <c r="D564" s="696">
        <v>8000</v>
      </c>
      <c r="E564" s="573">
        <v>91</v>
      </c>
      <c r="F564" s="563">
        <f t="shared" si="25"/>
        <v>8000</v>
      </c>
      <c r="G564" s="87">
        <f t="shared" si="19"/>
        <v>0</v>
      </c>
      <c r="H564" s="690"/>
      <c r="I564" s="693"/>
      <c r="J564" s="692"/>
      <c r="K564" s="692"/>
    </row>
    <row r="565" spans="1:11" ht="15">
      <c r="A565" s="728">
        <f t="shared" si="24"/>
        <v>89.820359281437121</v>
      </c>
      <c r="B565" s="87" t="s">
        <v>3745</v>
      </c>
      <c r="C565" s="714" t="s">
        <v>3765</v>
      </c>
      <c r="D565" s="696">
        <v>30000</v>
      </c>
      <c r="E565" s="573">
        <v>334</v>
      </c>
      <c r="F565" s="563">
        <f t="shared" si="25"/>
        <v>30000</v>
      </c>
      <c r="G565" s="87">
        <f t="shared" si="19"/>
        <v>0</v>
      </c>
      <c r="H565" s="690"/>
      <c r="I565" s="693"/>
      <c r="J565" s="692"/>
      <c r="K565" s="692"/>
    </row>
    <row r="566" spans="1:11" ht="15">
      <c r="A566" s="728">
        <f t="shared" si="24"/>
        <v>87.976539589442808</v>
      </c>
      <c r="B566" s="87" t="s">
        <v>3745</v>
      </c>
      <c r="C566" s="714" t="s">
        <v>3754</v>
      </c>
      <c r="D566" s="696">
        <v>30000</v>
      </c>
      <c r="E566" s="573">
        <v>341</v>
      </c>
      <c r="F566" s="563">
        <f t="shared" si="25"/>
        <v>30000</v>
      </c>
      <c r="G566" s="87">
        <f t="shared" si="19"/>
        <v>0</v>
      </c>
      <c r="H566" s="690"/>
      <c r="I566" s="693"/>
      <c r="J566" s="692"/>
      <c r="K566" s="692"/>
    </row>
    <row r="567" spans="1:11" ht="15">
      <c r="A567" s="728">
        <f t="shared" si="24"/>
        <v>90.634441087613297</v>
      </c>
      <c r="B567" s="87" t="s">
        <v>3745</v>
      </c>
      <c r="C567" s="714" t="s">
        <v>3764</v>
      </c>
      <c r="D567" s="696">
        <v>30000</v>
      </c>
      <c r="E567" s="573">
        <v>331</v>
      </c>
      <c r="F567" s="563">
        <f t="shared" si="25"/>
        <v>30000</v>
      </c>
      <c r="G567" s="87">
        <f t="shared" si="19"/>
        <v>0</v>
      </c>
      <c r="H567" s="690"/>
      <c r="I567" s="693"/>
      <c r="J567" s="692"/>
      <c r="K567" s="692"/>
    </row>
    <row r="568" spans="1:11" ht="15">
      <c r="A568" s="728">
        <f t="shared" si="24"/>
        <v>87.912087912087912</v>
      </c>
      <c r="B568" s="87" t="s">
        <v>3745</v>
      </c>
      <c r="C568" s="714" t="s">
        <v>3755</v>
      </c>
      <c r="D568" s="696">
        <v>32000</v>
      </c>
      <c r="E568" s="573">
        <v>364</v>
      </c>
      <c r="F568" s="563">
        <f t="shared" si="25"/>
        <v>32000</v>
      </c>
      <c r="G568" s="87">
        <f t="shared" si="19"/>
        <v>0</v>
      </c>
      <c r="H568" s="690"/>
      <c r="I568" s="693"/>
      <c r="J568" s="692"/>
      <c r="K568" s="692"/>
    </row>
    <row r="569" spans="1:11" ht="15">
      <c r="A569" s="728">
        <f t="shared" si="24"/>
        <v>88.495575221238937</v>
      </c>
      <c r="B569" s="87" t="s">
        <v>3745</v>
      </c>
      <c r="C569" s="714" t="s">
        <v>3756</v>
      </c>
      <c r="D569" s="696">
        <v>10000</v>
      </c>
      <c r="E569" s="573">
        <v>113</v>
      </c>
      <c r="F569" s="563">
        <f t="shared" si="25"/>
        <v>10000</v>
      </c>
      <c r="G569" s="87">
        <f t="shared" si="19"/>
        <v>0</v>
      </c>
      <c r="H569" s="690"/>
      <c r="I569" s="693"/>
      <c r="J569" s="692"/>
      <c r="K569" s="692"/>
    </row>
    <row r="570" spans="1:11" ht="15">
      <c r="A570" s="728">
        <f t="shared" si="24"/>
        <v>88.050314465408803</v>
      </c>
      <c r="B570" s="87" t="s">
        <v>3745</v>
      </c>
      <c r="C570" s="714" t="s">
        <v>3766</v>
      </c>
      <c r="D570" s="696">
        <v>14000</v>
      </c>
      <c r="E570" s="573">
        <v>159</v>
      </c>
      <c r="F570" s="563">
        <f t="shared" si="25"/>
        <v>14000</v>
      </c>
      <c r="G570" s="87">
        <f t="shared" si="19"/>
        <v>0</v>
      </c>
      <c r="H570" s="690"/>
      <c r="I570" s="693"/>
      <c r="J570" s="692"/>
      <c r="K570" s="692"/>
    </row>
    <row r="571" spans="1:11" ht="15">
      <c r="A571" s="728">
        <f t="shared" si="24"/>
        <v>88.028169014084511</v>
      </c>
      <c r="B571" s="87" t="s">
        <v>3745</v>
      </c>
      <c r="C571" s="714" t="s">
        <v>3757</v>
      </c>
      <c r="D571" s="696">
        <v>25000</v>
      </c>
      <c r="E571" s="573">
        <v>284</v>
      </c>
      <c r="F571" s="563">
        <f t="shared" si="25"/>
        <v>25000</v>
      </c>
      <c r="G571" s="87">
        <f t="shared" si="19"/>
        <v>0</v>
      </c>
      <c r="H571" s="690"/>
      <c r="I571" s="693"/>
      <c r="J571" s="692"/>
      <c r="K571" s="692"/>
    </row>
    <row r="572" spans="1:11" ht="15">
      <c r="A572" s="728">
        <f t="shared" si="24"/>
        <v>88.495575221238937</v>
      </c>
      <c r="B572" s="87" t="s">
        <v>3745</v>
      </c>
      <c r="C572" s="714" t="s">
        <v>3758</v>
      </c>
      <c r="D572" s="696">
        <v>10000</v>
      </c>
      <c r="E572" s="573">
        <v>113</v>
      </c>
      <c r="F572" s="563">
        <f t="shared" si="25"/>
        <v>10000</v>
      </c>
      <c r="G572" s="87">
        <f t="shared" si="19"/>
        <v>0</v>
      </c>
      <c r="H572" s="690"/>
      <c r="I572" s="693"/>
      <c r="J572" s="692"/>
      <c r="K572" s="692"/>
    </row>
    <row r="573" spans="1:11" ht="15">
      <c r="A573" s="728">
        <f t="shared" si="24"/>
        <v>92.592592592592595</v>
      </c>
      <c r="B573" s="87" t="s">
        <v>3745</v>
      </c>
      <c r="C573" s="714" t="s">
        <v>3759</v>
      </c>
      <c r="D573" s="696">
        <v>30000</v>
      </c>
      <c r="E573" s="573">
        <v>324</v>
      </c>
      <c r="F573" s="563">
        <f t="shared" si="25"/>
        <v>30000</v>
      </c>
      <c r="G573" s="87">
        <f t="shared" si="19"/>
        <v>0</v>
      </c>
      <c r="H573" s="690"/>
      <c r="I573" s="693"/>
      <c r="J573" s="692"/>
      <c r="K573" s="692"/>
    </row>
    <row r="574" spans="1:11" ht="15">
      <c r="A574" s="728">
        <f t="shared" si="24"/>
        <v>88.235294117647058</v>
      </c>
      <c r="B574" s="87" t="s">
        <v>3745</v>
      </c>
      <c r="C574" s="714" t="s">
        <v>30</v>
      </c>
      <c r="D574" s="696">
        <v>9000</v>
      </c>
      <c r="E574" s="573">
        <v>102</v>
      </c>
      <c r="F574" s="563">
        <f t="shared" si="25"/>
        <v>9000</v>
      </c>
      <c r="G574" s="87">
        <f t="shared" si="19"/>
        <v>0</v>
      </c>
      <c r="H574" s="690"/>
      <c r="I574" s="693"/>
      <c r="J574" s="692"/>
      <c r="K574" s="692"/>
    </row>
    <row r="575" spans="1:11" ht="15">
      <c r="A575" s="728">
        <f t="shared" si="24"/>
        <v>87.774294670846402</v>
      </c>
      <c r="B575" s="87" t="s">
        <v>3745</v>
      </c>
      <c r="C575" s="714" t="s">
        <v>3760</v>
      </c>
      <c r="D575" s="696">
        <v>28000</v>
      </c>
      <c r="E575" s="573">
        <v>319</v>
      </c>
      <c r="F575" s="563">
        <f t="shared" si="25"/>
        <v>28000</v>
      </c>
      <c r="G575" s="87">
        <f t="shared" si="19"/>
        <v>0</v>
      </c>
      <c r="H575" s="690"/>
      <c r="I575" s="693"/>
      <c r="J575" s="692"/>
      <c r="K575" s="692"/>
    </row>
    <row r="576" spans="1:11" ht="15">
      <c r="A576" s="728">
        <f t="shared" si="24"/>
        <v>93.61702127659575</v>
      </c>
      <c r="B576" s="87" t="s">
        <v>3745</v>
      </c>
      <c r="C576" s="714" t="s">
        <v>3761</v>
      </c>
      <c r="D576" s="696">
        <v>22000</v>
      </c>
      <c r="E576" s="573">
        <v>235</v>
      </c>
      <c r="F576" s="563">
        <f t="shared" si="25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>
      <c r="A577" s="728">
        <f t="shared" si="24"/>
        <v>97.435897435897431</v>
      </c>
      <c r="B577" s="87" t="s">
        <v>3745</v>
      </c>
      <c r="C577" s="714" t="s">
        <v>3767</v>
      </c>
      <c r="D577" s="696">
        <v>19000</v>
      </c>
      <c r="E577" s="573">
        <v>195</v>
      </c>
      <c r="F577" s="563">
        <f t="shared" si="25"/>
        <v>19000</v>
      </c>
      <c r="G577" s="87">
        <f t="shared" si="19"/>
        <v>0</v>
      </c>
      <c r="H577" s="690"/>
      <c r="I577" s="693"/>
      <c r="J577" s="692"/>
      <c r="K577" s="692"/>
    </row>
    <row r="578" spans="1:11" ht="15">
      <c r="A578" s="728">
        <f t="shared" si="24"/>
        <v>88.105726872246692</v>
      </c>
      <c r="B578" s="87" t="s">
        <v>3745</v>
      </c>
      <c r="C578" s="714" t="s">
        <v>3762</v>
      </c>
      <c r="D578" s="696">
        <v>20000</v>
      </c>
      <c r="E578" s="573">
        <v>227</v>
      </c>
      <c r="F578" s="563">
        <f t="shared" si="25"/>
        <v>20000</v>
      </c>
      <c r="G578" s="87">
        <f t="shared" si="19"/>
        <v>0</v>
      </c>
      <c r="H578" s="690"/>
      <c r="I578" s="693"/>
      <c r="J578" s="692"/>
      <c r="K578" s="692"/>
    </row>
    <row r="579" spans="1:11" ht="15">
      <c r="A579" s="728">
        <f t="shared" si="24"/>
        <v>88.495575221238937</v>
      </c>
      <c r="B579" s="87" t="s">
        <v>3745</v>
      </c>
      <c r="C579" s="714" t="s">
        <v>3763</v>
      </c>
      <c r="D579" s="696">
        <v>10000</v>
      </c>
      <c r="E579" s="573">
        <v>113</v>
      </c>
      <c r="F579" s="563">
        <f t="shared" si="25"/>
        <v>10000</v>
      </c>
      <c r="G579" s="87">
        <f t="shared" si="19"/>
        <v>0</v>
      </c>
      <c r="H579" s="690"/>
      <c r="I579" s="693"/>
      <c r="J579" s="692"/>
      <c r="K579" s="692"/>
    </row>
    <row r="580" spans="1:11" ht="15">
      <c r="A580" s="728">
        <f t="shared" si="24"/>
        <v>97.222222222222214</v>
      </c>
      <c r="B580" s="87" t="s">
        <v>3746</v>
      </c>
      <c r="C580" s="714" t="s">
        <v>66</v>
      </c>
      <c r="D580" s="696">
        <v>210</v>
      </c>
      <c r="E580" s="573">
        <v>2.16</v>
      </c>
      <c r="F580" s="563">
        <f t="shared" si="25"/>
        <v>210</v>
      </c>
      <c r="G580" s="87">
        <f t="shared" si="19"/>
        <v>0</v>
      </c>
      <c r="H580" s="690"/>
      <c r="I580" s="693"/>
      <c r="J580" s="692"/>
      <c r="K580" s="692"/>
    </row>
    <row r="581" spans="1:11" ht="15">
      <c r="A581" s="728">
        <f t="shared" si="24"/>
        <v>84.21052631578948</v>
      </c>
      <c r="B581" s="87" t="s">
        <v>3746</v>
      </c>
      <c r="C581" s="714" t="s">
        <v>3768</v>
      </c>
      <c r="D581" s="696">
        <v>24000</v>
      </c>
      <c r="E581" s="573">
        <v>285</v>
      </c>
      <c r="F581" s="563">
        <f t="shared" si="25"/>
        <v>24000</v>
      </c>
      <c r="G581" s="87">
        <f t="shared" si="19"/>
        <v>0</v>
      </c>
      <c r="H581" s="690"/>
      <c r="I581" s="693"/>
      <c r="J581" s="692"/>
      <c r="K581" s="692"/>
    </row>
    <row r="582" spans="1:11" ht="15">
      <c r="A582" s="728">
        <f t="shared" si="24"/>
        <v>87.786259541984734</v>
      </c>
      <c r="B582" s="87" t="s">
        <v>3746</v>
      </c>
      <c r="C582" s="714" t="s">
        <v>3638</v>
      </c>
      <c r="D582" s="696">
        <v>23000</v>
      </c>
      <c r="E582" s="573">
        <v>262</v>
      </c>
      <c r="F582" s="563">
        <f t="shared" si="25"/>
        <v>23000</v>
      </c>
      <c r="G582" s="87">
        <f t="shared" si="19"/>
        <v>0</v>
      </c>
      <c r="H582" s="690"/>
      <c r="I582" s="693"/>
      <c r="J582" s="692"/>
      <c r="K582" s="692"/>
    </row>
    <row r="583" spans="1:11" ht="15">
      <c r="A583" s="728">
        <f t="shared" si="24"/>
        <v>87.786259541984734</v>
      </c>
      <c r="B583" s="87" t="s">
        <v>3746</v>
      </c>
      <c r="C583" s="714" t="s">
        <v>3639</v>
      </c>
      <c r="D583" s="696">
        <v>23000</v>
      </c>
      <c r="E583" s="573">
        <v>262</v>
      </c>
      <c r="F583" s="563">
        <f t="shared" si="25"/>
        <v>23000</v>
      </c>
      <c r="G583" s="87">
        <f t="shared" si="19"/>
        <v>0</v>
      </c>
      <c r="H583" s="690"/>
      <c r="I583" s="693"/>
      <c r="J583" s="692"/>
      <c r="K583" s="692"/>
    </row>
    <row r="584" spans="1:11" ht="15">
      <c r="A584" s="728">
        <f t="shared" si="24"/>
        <v>88</v>
      </c>
      <c r="B584" s="87" t="s">
        <v>3746</v>
      </c>
      <c r="C584" s="714" t="s">
        <v>2013</v>
      </c>
      <c r="D584" s="696">
        <v>22000</v>
      </c>
      <c r="E584" s="573">
        <v>250</v>
      </c>
      <c r="F584" s="563">
        <f t="shared" si="25"/>
        <v>22000</v>
      </c>
      <c r="G584" s="87">
        <f t="shared" si="19"/>
        <v>0</v>
      </c>
      <c r="H584" s="690"/>
      <c r="I584" s="693"/>
      <c r="J584" s="692"/>
      <c r="K584" s="692"/>
    </row>
    <row r="585" spans="1:11" ht="15">
      <c r="A585" s="728">
        <f t="shared" si="24"/>
        <v>87.786259541984734</v>
      </c>
      <c r="B585" s="87" t="s">
        <v>3746</v>
      </c>
      <c r="C585" s="714" t="s">
        <v>3701</v>
      </c>
      <c r="D585" s="696">
        <v>23000</v>
      </c>
      <c r="E585" s="573">
        <v>262</v>
      </c>
      <c r="F585" s="563">
        <f t="shared" si="25"/>
        <v>23000</v>
      </c>
      <c r="G585" s="87">
        <f t="shared" si="19"/>
        <v>0</v>
      </c>
      <c r="H585" s="690"/>
      <c r="I585" s="693"/>
      <c r="J585" s="692"/>
      <c r="K585" s="692"/>
    </row>
    <row r="586" spans="1:11" ht="15">
      <c r="A586" s="728">
        <f t="shared" si="24"/>
        <v>88</v>
      </c>
      <c r="B586" s="87" t="s">
        <v>3746</v>
      </c>
      <c r="C586" s="714" t="s">
        <v>3769</v>
      </c>
      <c r="D586" s="696">
        <v>22000</v>
      </c>
      <c r="E586" s="573">
        <v>250</v>
      </c>
      <c r="F586" s="563">
        <f t="shared" si="25"/>
        <v>22000</v>
      </c>
      <c r="G586" s="87">
        <f t="shared" si="19"/>
        <v>0</v>
      </c>
      <c r="H586" s="690"/>
      <c r="I586" s="693"/>
      <c r="J586" s="692"/>
      <c r="K586" s="692"/>
    </row>
    <row r="587" spans="1:11" ht="15">
      <c r="A587" s="728">
        <f t="shared" si="24"/>
        <v>88.105726872246692</v>
      </c>
      <c r="B587" s="87" t="s">
        <v>3746</v>
      </c>
      <c r="C587" s="714" t="s">
        <v>1982</v>
      </c>
      <c r="D587" s="696">
        <v>20000</v>
      </c>
      <c r="E587" s="573">
        <v>227</v>
      </c>
      <c r="F587" s="563">
        <f t="shared" si="25"/>
        <v>20000</v>
      </c>
      <c r="G587" s="87">
        <f t="shared" si="19"/>
        <v>0</v>
      </c>
      <c r="H587" s="690"/>
      <c r="I587" s="693"/>
      <c r="J587" s="692"/>
      <c r="K587" s="692"/>
    </row>
    <row r="588" spans="1:11" ht="15">
      <c r="A588" s="728">
        <f t="shared" si="24"/>
        <v>88.105726872246692</v>
      </c>
      <c r="B588" s="87" t="s">
        <v>3746</v>
      </c>
      <c r="C588" s="714" t="s">
        <v>3497</v>
      </c>
      <c r="D588" s="696">
        <v>20000</v>
      </c>
      <c r="E588" s="573">
        <v>227</v>
      </c>
      <c r="F588" s="563">
        <f t="shared" si="25"/>
        <v>20000</v>
      </c>
      <c r="G588" s="87">
        <f t="shared" si="19"/>
        <v>0</v>
      </c>
      <c r="H588" s="690"/>
      <c r="I588" s="693"/>
      <c r="J588" s="692"/>
      <c r="K588" s="692"/>
    </row>
    <row r="589" spans="1:11" ht="15">
      <c r="A589" s="728">
        <f t="shared" si="24"/>
        <v>87.962962962962962</v>
      </c>
      <c r="B589" s="87" t="s">
        <v>3746</v>
      </c>
      <c r="C589" s="714" t="s">
        <v>3699</v>
      </c>
      <c r="D589" s="696">
        <v>19000</v>
      </c>
      <c r="E589" s="573">
        <v>216</v>
      </c>
      <c r="F589" s="563">
        <f t="shared" si="25"/>
        <v>19000</v>
      </c>
      <c r="G589" s="87">
        <f t="shared" si="19"/>
        <v>0</v>
      </c>
      <c r="H589" s="690"/>
      <c r="I589" s="693"/>
      <c r="J589" s="692"/>
      <c r="K589" s="692"/>
    </row>
    <row r="590" spans="1:11" ht="15">
      <c r="A590" s="728">
        <f t="shared" si="24"/>
        <v>88</v>
      </c>
      <c r="B590" s="87" t="s">
        <v>3746</v>
      </c>
      <c r="C590" s="714" t="s">
        <v>3655</v>
      </c>
      <c r="D590" s="696">
        <v>22000</v>
      </c>
      <c r="E590" s="573">
        <v>250</v>
      </c>
      <c r="F590" s="563">
        <f t="shared" si="25"/>
        <v>22000</v>
      </c>
      <c r="G590" s="87">
        <f t="shared" si="19"/>
        <v>0</v>
      </c>
      <c r="H590" s="690"/>
      <c r="I590" s="693"/>
      <c r="J590" s="692"/>
      <c r="K590" s="692"/>
    </row>
    <row r="591" spans="1:11" ht="15">
      <c r="A591" s="728">
        <f t="shared" si="24"/>
        <v>87.912087912087912</v>
      </c>
      <c r="B591" s="87" t="s">
        <v>3746</v>
      </c>
      <c r="C591" s="714" t="s">
        <v>3770</v>
      </c>
      <c r="D591" s="696">
        <v>16000</v>
      </c>
      <c r="E591" s="573">
        <v>182</v>
      </c>
      <c r="F591" s="563">
        <f t="shared" si="25"/>
        <v>16000</v>
      </c>
      <c r="G591" s="87">
        <f t="shared" si="19"/>
        <v>0</v>
      </c>
      <c r="H591" s="690"/>
      <c r="I591" s="693"/>
      <c r="J591" s="692"/>
      <c r="K591" s="692"/>
    </row>
    <row r="592" spans="1:11" ht="15">
      <c r="A592" s="728">
        <f t="shared" si="24"/>
        <v>89.285714285714292</v>
      </c>
      <c r="B592" s="87" t="s">
        <v>3746</v>
      </c>
      <c r="C592" s="714" t="s">
        <v>3771</v>
      </c>
      <c r="D592" s="696">
        <v>25000</v>
      </c>
      <c r="E592" s="573">
        <v>280</v>
      </c>
      <c r="F592" s="563">
        <f t="shared" si="25"/>
        <v>25000</v>
      </c>
      <c r="G592" s="87">
        <f t="shared" si="19"/>
        <v>0</v>
      </c>
      <c r="H592" s="690"/>
      <c r="I592" s="693"/>
      <c r="J592" s="692"/>
      <c r="K592" s="692"/>
    </row>
    <row r="593" spans="1:11" ht="15">
      <c r="A593" s="728">
        <f t="shared" si="24"/>
        <v>96.385542168674704</v>
      </c>
      <c r="B593" s="87" t="s">
        <v>3746</v>
      </c>
      <c r="C593" s="714" t="s">
        <v>3782</v>
      </c>
      <c r="D593" s="696">
        <v>32000</v>
      </c>
      <c r="E593" s="573">
        <v>332</v>
      </c>
      <c r="F593" s="563">
        <f t="shared" si="25"/>
        <v>32000</v>
      </c>
      <c r="G593" s="87">
        <f t="shared" si="19"/>
        <v>0</v>
      </c>
      <c r="H593" s="690"/>
      <c r="I593" s="693"/>
      <c r="J593" s="692"/>
      <c r="K593" s="692"/>
    </row>
    <row r="594" spans="1:11" ht="15">
      <c r="A594" s="728">
        <f t="shared" si="24"/>
        <v>93.495934959349597</v>
      </c>
      <c r="B594" s="87" t="s">
        <v>3746</v>
      </c>
      <c r="C594" s="714" t="s">
        <v>3207</v>
      </c>
      <c r="D594" s="696">
        <v>23000</v>
      </c>
      <c r="E594" s="573">
        <v>246</v>
      </c>
      <c r="F594" s="563">
        <f t="shared" si="25"/>
        <v>23000</v>
      </c>
      <c r="G594" s="87">
        <f t="shared" si="19"/>
        <v>0</v>
      </c>
      <c r="H594" s="690"/>
      <c r="I594" s="693"/>
      <c r="J594" s="692"/>
      <c r="K594" s="692"/>
    </row>
    <row r="595" spans="1:11" ht="15">
      <c r="A595" s="728">
        <f t="shared" ref="A595:A647" si="26">D595/E595</f>
        <v>88.105726872246692</v>
      </c>
      <c r="B595" s="87" t="s">
        <v>3746</v>
      </c>
      <c r="C595" s="714" t="s">
        <v>3772</v>
      </c>
      <c r="D595" s="696">
        <v>20000</v>
      </c>
      <c r="E595" s="573">
        <v>227</v>
      </c>
      <c r="F595" s="563">
        <f t="shared" ref="F595:F647" si="27">D595</f>
        <v>20000</v>
      </c>
      <c r="G595" s="87">
        <f t="shared" si="19"/>
        <v>0</v>
      </c>
      <c r="H595" s="690"/>
      <c r="I595" s="693"/>
      <c r="J595" s="692"/>
      <c r="K595" s="692"/>
    </row>
    <row r="596" spans="1:11" ht="15">
      <c r="A596" s="728">
        <f t="shared" si="26"/>
        <v>87.912087912087912</v>
      </c>
      <c r="B596" s="87" t="s">
        <v>3746</v>
      </c>
      <c r="C596" s="714" t="s">
        <v>3685</v>
      </c>
      <c r="D596" s="696">
        <v>24000</v>
      </c>
      <c r="E596" s="573">
        <v>273</v>
      </c>
      <c r="F596" s="563">
        <f t="shared" si="27"/>
        <v>24000</v>
      </c>
      <c r="G596" s="87">
        <f t="shared" si="19"/>
        <v>0</v>
      </c>
      <c r="H596" s="690"/>
      <c r="I596" s="693"/>
      <c r="J596" s="692"/>
      <c r="K596" s="692"/>
    </row>
    <row r="597" spans="1:11" ht="15">
      <c r="A597" s="728">
        <f t="shared" si="26"/>
        <v>87.896253602305478</v>
      </c>
      <c r="B597" s="87" t="s">
        <v>3746</v>
      </c>
      <c r="C597" s="714" t="s">
        <v>3773</v>
      </c>
      <c r="D597" s="696">
        <v>30500</v>
      </c>
      <c r="E597" s="573">
        <v>347</v>
      </c>
      <c r="F597" s="563">
        <f t="shared" si="27"/>
        <v>30500</v>
      </c>
      <c r="G597" s="87">
        <f t="shared" si="19"/>
        <v>0</v>
      </c>
      <c r="H597" s="690"/>
      <c r="I597" s="693"/>
      <c r="J597" s="692"/>
      <c r="K597" s="692"/>
    </row>
    <row r="598" spans="1:11" ht="15">
      <c r="A598" s="728">
        <f t="shared" si="26"/>
        <v>87.922360248447205</v>
      </c>
      <c r="B598" s="87" t="s">
        <v>3746</v>
      </c>
      <c r="C598" s="714" t="s">
        <v>2596</v>
      </c>
      <c r="D598" s="696">
        <v>28311</v>
      </c>
      <c r="E598" s="573">
        <v>322</v>
      </c>
      <c r="F598" s="563">
        <f t="shared" si="27"/>
        <v>28311</v>
      </c>
      <c r="G598" s="87">
        <f t="shared" si="19"/>
        <v>0</v>
      </c>
      <c r="H598" s="690"/>
      <c r="I598" s="693"/>
      <c r="J598" s="692"/>
      <c r="K598" s="692"/>
    </row>
    <row r="599" spans="1:11" ht="15">
      <c r="A599" s="728">
        <f t="shared" si="26"/>
        <v>88.033112582781456</v>
      </c>
      <c r="B599" s="87" t="s">
        <v>3746</v>
      </c>
      <c r="C599" s="714" t="s">
        <v>3774</v>
      </c>
      <c r="D599" s="696">
        <v>26586</v>
      </c>
      <c r="E599" s="573">
        <v>302</v>
      </c>
      <c r="F599" s="563">
        <f t="shared" si="27"/>
        <v>26586</v>
      </c>
      <c r="G599" s="87">
        <f t="shared" si="19"/>
        <v>0</v>
      </c>
      <c r="H599" s="690"/>
      <c r="I599" s="693"/>
      <c r="J599" s="692"/>
      <c r="K599" s="692"/>
    </row>
    <row r="600" spans="1:11" ht="15">
      <c r="A600" s="728">
        <f t="shared" si="26"/>
        <v>87.931034482758619</v>
      </c>
      <c r="B600" s="87" t="s">
        <v>3746</v>
      </c>
      <c r="C600" s="714" t="s">
        <v>3775</v>
      </c>
      <c r="D600" s="696">
        <v>30600</v>
      </c>
      <c r="E600" s="573">
        <v>348</v>
      </c>
      <c r="F600" s="563">
        <f t="shared" si="27"/>
        <v>30600</v>
      </c>
      <c r="G600" s="87">
        <f t="shared" si="19"/>
        <v>0</v>
      </c>
      <c r="H600" s="690"/>
      <c r="I600" s="693"/>
      <c r="J600" s="692"/>
      <c r="K600" s="692"/>
    </row>
    <row r="601" spans="1:11" ht="15">
      <c r="A601" s="728">
        <f t="shared" si="26"/>
        <v>87.947882736156359</v>
      </c>
      <c r="B601" s="87" t="s">
        <v>3746</v>
      </c>
      <c r="C601" s="714" t="s">
        <v>3776</v>
      </c>
      <c r="D601" s="696">
        <v>27000</v>
      </c>
      <c r="E601" s="573">
        <v>307</v>
      </c>
      <c r="F601" s="563">
        <f t="shared" si="27"/>
        <v>27000</v>
      </c>
      <c r="G601" s="87">
        <f t="shared" si="19"/>
        <v>0</v>
      </c>
      <c r="H601" s="690"/>
      <c r="I601" s="693"/>
      <c r="J601" s="692"/>
      <c r="K601" s="692"/>
    </row>
    <row r="602" spans="1:11" ht="15">
      <c r="A602" s="728">
        <f t="shared" si="26"/>
        <v>87.786259541984734</v>
      </c>
      <c r="B602" s="87" t="s">
        <v>3746</v>
      </c>
      <c r="C602" s="714" t="s">
        <v>3777</v>
      </c>
      <c r="D602" s="696">
        <v>23000</v>
      </c>
      <c r="E602" s="573">
        <v>262</v>
      </c>
      <c r="F602" s="563">
        <f t="shared" si="27"/>
        <v>23000</v>
      </c>
      <c r="G602" s="87">
        <f t="shared" si="19"/>
        <v>0</v>
      </c>
      <c r="H602" s="690"/>
      <c r="I602" s="693"/>
      <c r="J602" s="692"/>
      <c r="K602" s="692"/>
    </row>
    <row r="603" spans="1:11" ht="15">
      <c r="A603" s="728">
        <f t="shared" si="26"/>
        <v>88.122605363984675</v>
      </c>
      <c r="B603" s="87" t="s">
        <v>3746</v>
      </c>
      <c r="C603" s="714" t="s">
        <v>3778</v>
      </c>
      <c r="D603" s="696">
        <v>23000</v>
      </c>
      <c r="E603" s="573">
        <v>261</v>
      </c>
      <c r="F603" s="563">
        <f t="shared" si="27"/>
        <v>23000</v>
      </c>
      <c r="G603" s="87">
        <f t="shared" si="19"/>
        <v>0</v>
      </c>
      <c r="H603" s="690"/>
      <c r="I603" s="693"/>
      <c r="J603" s="692"/>
      <c r="K603" s="692"/>
    </row>
    <row r="604" spans="1:11" ht="15">
      <c r="A604" s="728">
        <f t="shared" si="26"/>
        <v>98.039215686274503</v>
      </c>
      <c r="B604" s="87" t="s">
        <v>3746</v>
      </c>
      <c r="C604" s="714" t="s">
        <v>66</v>
      </c>
      <c r="D604" s="696">
        <v>100</v>
      </c>
      <c r="E604" s="573">
        <v>1.02</v>
      </c>
      <c r="F604" s="563">
        <f t="shared" si="27"/>
        <v>100</v>
      </c>
      <c r="G604" s="87">
        <f t="shared" si="19"/>
        <v>0</v>
      </c>
      <c r="H604" s="690"/>
      <c r="I604" s="693"/>
      <c r="J604" s="692"/>
      <c r="K604" s="692"/>
    </row>
    <row r="605" spans="1:11" ht="15">
      <c r="A605" s="728">
        <f t="shared" si="26"/>
        <v>91.228070175438603</v>
      </c>
      <c r="B605" s="87" t="s">
        <v>3746</v>
      </c>
      <c r="C605" s="714" t="s">
        <v>3539</v>
      </c>
      <c r="D605" s="696">
        <v>26000</v>
      </c>
      <c r="E605" s="573">
        <v>285</v>
      </c>
      <c r="F605" s="563">
        <f t="shared" si="27"/>
        <v>26000</v>
      </c>
      <c r="G605" s="87">
        <f t="shared" si="19"/>
        <v>0</v>
      </c>
      <c r="H605" s="690"/>
      <c r="I605" s="693"/>
      <c r="J605" s="692"/>
      <c r="K605" s="692"/>
    </row>
    <row r="606" spans="1:11" ht="15">
      <c r="A606" s="728">
        <f t="shared" si="26"/>
        <v>88</v>
      </c>
      <c r="B606" s="87" t="s">
        <v>3746</v>
      </c>
      <c r="C606" s="714" t="s">
        <v>3084</v>
      </c>
      <c r="D606" s="696">
        <v>22000</v>
      </c>
      <c r="E606" s="573">
        <v>250</v>
      </c>
      <c r="F606" s="563">
        <f t="shared" si="27"/>
        <v>22000</v>
      </c>
      <c r="G606" s="87">
        <f t="shared" si="19"/>
        <v>0</v>
      </c>
      <c r="H606" s="690"/>
      <c r="I606" s="693"/>
      <c r="J606" s="692"/>
      <c r="K606" s="692"/>
    </row>
    <row r="607" spans="1:11" ht="15">
      <c r="A607" s="728">
        <f t="shared" si="26"/>
        <v>87.837837837837839</v>
      </c>
      <c r="B607" s="87" t="s">
        <v>3746</v>
      </c>
      <c r="C607" s="714" t="s">
        <v>3360</v>
      </c>
      <c r="D607" s="696">
        <v>26000</v>
      </c>
      <c r="E607" s="573">
        <v>296</v>
      </c>
      <c r="F607" s="563">
        <f t="shared" si="27"/>
        <v>26000</v>
      </c>
      <c r="G607" s="87">
        <f t="shared" si="19"/>
        <v>0</v>
      </c>
      <c r="H607" s="690"/>
      <c r="I607" s="693"/>
      <c r="J607" s="692"/>
      <c r="K607" s="692"/>
    </row>
    <row r="608" spans="1:11" ht="15">
      <c r="A608" s="728">
        <f t="shared" si="26"/>
        <v>92.936802973977692</v>
      </c>
      <c r="B608" s="87" t="s">
        <v>3746</v>
      </c>
      <c r="C608" s="714" t="s">
        <v>3507</v>
      </c>
      <c r="D608" s="696">
        <v>25000</v>
      </c>
      <c r="E608" s="573">
        <v>269</v>
      </c>
      <c r="F608" s="563">
        <f t="shared" si="27"/>
        <v>25000</v>
      </c>
      <c r="G608" s="87">
        <f t="shared" si="19"/>
        <v>0</v>
      </c>
      <c r="H608" s="690"/>
      <c r="I608" s="693"/>
      <c r="J608" s="692"/>
      <c r="K608" s="692"/>
    </row>
    <row r="609" spans="1:11" ht="15">
      <c r="A609" s="728">
        <f t="shared" si="26"/>
        <v>87.922600619195052</v>
      </c>
      <c r="B609" s="87" t="s">
        <v>3746</v>
      </c>
      <c r="C609" s="714" t="s">
        <v>3779</v>
      </c>
      <c r="D609" s="696">
        <v>28399</v>
      </c>
      <c r="E609" s="573">
        <v>323</v>
      </c>
      <c r="F609" s="563">
        <f t="shared" si="27"/>
        <v>28399</v>
      </c>
      <c r="G609" s="87">
        <f t="shared" si="19"/>
        <v>0</v>
      </c>
      <c r="H609" s="690"/>
      <c r="I609" s="693"/>
      <c r="J609" s="692"/>
      <c r="K609" s="692"/>
    </row>
    <row r="610" spans="1:11" ht="15">
      <c r="A610" s="728">
        <f t="shared" si="26"/>
        <v>87.995999999999995</v>
      </c>
      <c r="B610" s="87" t="s">
        <v>3746</v>
      </c>
      <c r="C610" s="714" t="s">
        <v>2984</v>
      </c>
      <c r="D610" s="696">
        <v>21999</v>
      </c>
      <c r="E610" s="573">
        <v>250</v>
      </c>
      <c r="F610" s="563">
        <f t="shared" si="27"/>
        <v>21999</v>
      </c>
      <c r="G610" s="87">
        <f t="shared" si="19"/>
        <v>0</v>
      </c>
      <c r="H610" s="690"/>
      <c r="I610" s="693"/>
      <c r="J610" s="692"/>
      <c r="K610" s="692"/>
    </row>
    <row r="611" spans="1:11" ht="15">
      <c r="A611" s="728">
        <f t="shared" si="26"/>
        <v>88.6426592797784</v>
      </c>
      <c r="B611" s="87" t="s">
        <v>3746</v>
      </c>
      <c r="C611" s="714" t="s">
        <v>3780</v>
      </c>
      <c r="D611" s="696">
        <v>32000</v>
      </c>
      <c r="E611" s="573">
        <v>361</v>
      </c>
      <c r="F611" s="563">
        <f t="shared" si="27"/>
        <v>32000</v>
      </c>
      <c r="G611" s="87">
        <f t="shared" si="19"/>
        <v>0</v>
      </c>
      <c r="H611" s="690"/>
      <c r="I611" s="693"/>
      <c r="J611" s="692"/>
      <c r="K611" s="692"/>
    </row>
    <row r="612" spans="1:11" ht="15">
      <c r="A612" s="728">
        <f t="shared" si="26"/>
        <v>87.774294670846402</v>
      </c>
      <c r="B612" s="87" t="s">
        <v>3746</v>
      </c>
      <c r="C612" s="714" t="s">
        <v>3573</v>
      </c>
      <c r="D612" s="696">
        <v>28000</v>
      </c>
      <c r="E612" s="573">
        <v>319</v>
      </c>
      <c r="F612" s="563">
        <f t="shared" si="27"/>
        <v>28000</v>
      </c>
      <c r="G612" s="87">
        <f t="shared" si="19"/>
        <v>0</v>
      </c>
      <c r="H612" s="690"/>
      <c r="I612" s="693"/>
      <c r="J612" s="692"/>
      <c r="K612" s="692"/>
    </row>
    <row r="613" spans="1:11" ht="15">
      <c r="A613" s="728">
        <f t="shared" si="26"/>
        <v>87.804878048780495</v>
      </c>
      <c r="B613" s="87" t="s">
        <v>3746</v>
      </c>
      <c r="C613" s="714" t="s">
        <v>3781</v>
      </c>
      <c r="D613" s="696">
        <v>18000</v>
      </c>
      <c r="E613" s="573">
        <v>205</v>
      </c>
      <c r="F613" s="563">
        <f t="shared" si="27"/>
        <v>18000</v>
      </c>
      <c r="G613" s="87">
        <f t="shared" si="19"/>
        <v>0</v>
      </c>
      <c r="H613" s="690"/>
      <c r="I613" s="693"/>
      <c r="J613" s="692"/>
      <c r="K613" s="692"/>
    </row>
    <row r="614" spans="1:11" ht="15">
      <c r="A614" s="728">
        <f t="shared" si="26"/>
        <v>87.982832618025753</v>
      </c>
      <c r="B614" s="87" t="s">
        <v>3749</v>
      </c>
      <c r="C614" s="714" t="s">
        <v>3214</v>
      </c>
      <c r="D614" s="696">
        <v>20500</v>
      </c>
      <c r="E614" s="573">
        <v>233</v>
      </c>
      <c r="F614" s="563">
        <f t="shared" si="27"/>
        <v>20500</v>
      </c>
      <c r="G614" s="87">
        <f t="shared" si="19"/>
        <v>0</v>
      </c>
      <c r="H614" s="690"/>
      <c r="I614" s="693"/>
      <c r="J614" s="692"/>
      <c r="K614" s="692"/>
    </row>
    <row r="615" spans="1:11" ht="15">
      <c r="A615" s="728">
        <f t="shared" si="26"/>
        <v>88.607594936708864</v>
      </c>
      <c r="B615" s="87" t="s">
        <v>3749</v>
      </c>
      <c r="C615" s="761" t="s">
        <v>30</v>
      </c>
      <c r="D615" s="696">
        <v>7000</v>
      </c>
      <c r="E615" s="573">
        <v>79</v>
      </c>
      <c r="F615" s="563">
        <f t="shared" si="27"/>
        <v>7000</v>
      </c>
      <c r="G615" s="87">
        <f t="shared" si="19"/>
        <v>0</v>
      </c>
      <c r="H615" s="690"/>
      <c r="I615" s="693" t="s">
        <v>3831</v>
      </c>
      <c r="J615" s="692"/>
      <c r="K615" s="692"/>
    </row>
    <row r="616" spans="1:11" ht="15">
      <c r="A616" s="728">
        <f t="shared" si="26"/>
        <v>87.966197183098586</v>
      </c>
      <c r="B616" s="87" t="s">
        <v>3749</v>
      </c>
      <c r="C616" s="714" t="s">
        <v>3784</v>
      </c>
      <c r="D616" s="696">
        <v>31228</v>
      </c>
      <c r="E616" s="573">
        <v>355</v>
      </c>
      <c r="F616" s="563">
        <f t="shared" si="27"/>
        <v>31228</v>
      </c>
      <c r="G616" s="87">
        <f t="shared" si="19"/>
        <v>0</v>
      </c>
      <c r="H616" s="690"/>
      <c r="I616" s="693"/>
      <c r="J616" s="692"/>
      <c r="K616" s="692"/>
    </row>
    <row r="617" spans="1:11" ht="15">
      <c r="A617" s="728">
        <f t="shared" si="26"/>
        <v>88.028169014084511</v>
      </c>
      <c r="B617" s="87" t="s">
        <v>3749</v>
      </c>
      <c r="C617" s="714" t="s">
        <v>3785</v>
      </c>
      <c r="D617" s="696">
        <v>25000</v>
      </c>
      <c r="E617" s="573">
        <v>284</v>
      </c>
      <c r="F617" s="563">
        <f t="shared" si="27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>
      <c r="A618" s="728">
        <f t="shared" si="26"/>
        <v>88.028169014084511</v>
      </c>
      <c r="B618" s="87" t="s">
        <v>3749</v>
      </c>
      <c r="C618" s="714" t="s">
        <v>3555</v>
      </c>
      <c r="D618" s="696">
        <v>25000</v>
      </c>
      <c r="E618" s="573">
        <v>284</v>
      </c>
      <c r="F618" s="563">
        <f t="shared" si="27"/>
        <v>25000</v>
      </c>
      <c r="G618" s="87">
        <f t="shared" si="19"/>
        <v>0</v>
      </c>
      <c r="H618" s="690"/>
      <c r="I618" s="693"/>
      <c r="J618" s="692"/>
      <c r="K618" s="692"/>
    </row>
    <row r="619" spans="1:11" ht="15">
      <c r="A619" s="728">
        <f t="shared" si="26"/>
        <v>87.976539589442808</v>
      </c>
      <c r="B619" s="87" t="s">
        <v>3749</v>
      </c>
      <c r="C619" s="714" t="s">
        <v>3643</v>
      </c>
      <c r="D619" s="696">
        <v>30000</v>
      </c>
      <c r="E619" s="573">
        <v>341</v>
      </c>
      <c r="F619" s="563">
        <f t="shared" si="27"/>
        <v>30000</v>
      </c>
      <c r="G619" s="87">
        <f t="shared" si="19"/>
        <v>0</v>
      </c>
      <c r="H619" s="690"/>
      <c r="I619" s="693"/>
      <c r="J619" s="692"/>
      <c r="K619" s="692"/>
    </row>
    <row r="620" spans="1:11" ht="15">
      <c r="A620" s="728">
        <f t="shared" si="26"/>
        <v>88.105726872246692</v>
      </c>
      <c r="B620" s="87" t="s">
        <v>3749</v>
      </c>
      <c r="C620" s="714" t="s">
        <v>3641</v>
      </c>
      <c r="D620" s="696">
        <v>20000</v>
      </c>
      <c r="E620" s="573">
        <v>227</v>
      </c>
      <c r="F620" s="563">
        <f t="shared" si="27"/>
        <v>20000</v>
      </c>
      <c r="G620" s="87">
        <f t="shared" si="19"/>
        <v>0</v>
      </c>
      <c r="H620" s="690"/>
      <c r="I620" s="693"/>
      <c r="J620" s="692"/>
      <c r="K620" s="692"/>
    </row>
    <row r="621" spans="1:11" ht="15">
      <c r="A621" s="728">
        <f t="shared" si="26"/>
        <v>87.947882736156359</v>
      </c>
      <c r="B621" s="87" t="s">
        <v>3749</v>
      </c>
      <c r="C621" s="714" t="s">
        <v>3786</v>
      </c>
      <c r="D621" s="696">
        <v>27000</v>
      </c>
      <c r="E621" s="573">
        <v>307</v>
      </c>
      <c r="F621" s="563">
        <f t="shared" si="27"/>
        <v>27000</v>
      </c>
      <c r="G621" s="87">
        <f t="shared" si="19"/>
        <v>0</v>
      </c>
      <c r="H621" s="690"/>
      <c r="I621" s="693"/>
      <c r="J621" s="692"/>
      <c r="K621" s="692"/>
    </row>
    <row r="622" spans="1:11" ht="15">
      <c r="A622" s="728">
        <f t="shared" si="26"/>
        <v>87.86610878661088</v>
      </c>
      <c r="B622" s="87" t="s">
        <v>3749</v>
      </c>
      <c r="C622" s="714" t="s">
        <v>3787</v>
      </c>
      <c r="D622" s="696">
        <v>21000</v>
      </c>
      <c r="E622" s="573">
        <v>239</v>
      </c>
      <c r="F622" s="563">
        <f t="shared" si="27"/>
        <v>21000</v>
      </c>
      <c r="G622" s="87">
        <f t="shared" si="19"/>
        <v>0</v>
      </c>
      <c r="H622" s="690"/>
      <c r="I622" s="693"/>
      <c r="J622" s="692"/>
      <c r="K622" s="692"/>
    </row>
    <row r="623" spans="1:11" ht="15">
      <c r="A623" s="728">
        <f t="shared" si="26"/>
        <v>87.912087912087912</v>
      </c>
      <c r="B623" s="87" t="s">
        <v>3749</v>
      </c>
      <c r="C623" s="714" t="s">
        <v>3788</v>
      </c>
      <c r="D623" s="696">
        <v>16000</v>
      </c>
      <c r="E623" s="573">
        <v>182</v>
      </c>
      <c r="F623" s="563">
        <f t="shared" si="27"/>
        <v>16000</v>
      </c>
      <c r="G623" s="87">
        <f t="shared" si="19"/>
        <v>0</v>
      </c>
      <c r="H623" s="690"/>
      <c r="I623" s="693"/>
      <c r="J623" s="692"/>
      <c r="K623" s="692"/>
    </row>
    <row r="624" spans="1:11" ht="15">
      <c r="A624" s="728">
        <f t="shared" si="26"/>
        <v>87.912087912087912</v>
      </c>
      <c r="B624" s="87" t="s">
        <v>3749</v>
      </c>
      <c r="C624" s="714" t="s">
        <v>3789</v>
      </c>
      <c r="D624" s="696">
        <v>8000</v>
      </c>
      <c r="E624" s="573">
        <v>91</v>
      </c>
      <c r="F624" s="563">
        <f t="shared" si="27"/>
        <v>8000</v>
      </c>
      <c r="G624" s="87">
        <f t="shared" si="19"/>
        <v>0</v>
      </c>
      <c r="H624" s="690"/>
      <c r="I624" s="693"/>
      <c r="J624" s="692"/>
      <c r="K624" s="692"/>
    </row>
    <row r="625" spans="1:11" ht="15">
      <c r="A625" s="728">
        <f t="shared" si="26"/>
        <v>87.912087912087912</v>
      </c>
      <c r="B625" s="87" t="s">
        <v>3749</v>
      </c>
      <c r="C625" s="714" t="s">
        <v>3790</v>
      </c>
      <c r="D625" s="696">
        <v>16000</v>
      </c>
      <c r="E625" s="573">
        <v>182</v>
      </c>
      <c r="F625" s="563">
        <f t="shared" si="27"/>
        <v>16000</v>
      </c>
      <c r="G625" s="87">
        <f t="shared" si="19"/>
        <v>0</v>
      </c>
      <c r="H625" s="690"/>
      <c r="I625" s="693"/>
      <c r="J625" s="692"/>
      <c r="K625" s="692"/>
    </row>
    <row r="626" spans="1:11" ht="15">
      <c r="A626" s="728">
        <f t="shared" si="26"/>
        <v>61.88925081433225</v>
      </c>
      <c r="B626" s="87" t="s">
        <v>3749</v>
      </c>
      <c r="C626" s="714" t="s">
        <v>3791</v>
      </c>
      <c r="D626" s="696">
        <v>19000</v>
      </c>
      <c r="E626" s="573">
        <v>307</v>
      </c>
      <c r="F626" s="563">
        <f t="shared" si="27"/>
        <v>19000</v>
      </c>
      <c r="G626" s="87">
        <f t="shared" si="19"/>
        <v>0</v>
      </c>
      <c r="H626" s="690"/>
      <c r="I626" s="693"/>
      <c r="J626" s="692"/>
      <c r="K626" s="692"/>
    </row>
    <row r="627" spans="1:11" ht="15">
      <c r="A627" s="728">
        <f t="shared" si="26"/>
        <v>87.837837837837839</v>
      </c>
      <c r="B627" s="87" t="s">
        <v>3749</v>
      </c>
      <c r="C627" s="714" t="s">
        <v>3818</v>
      </c>
      <c r="D627" s="696">
        <v>26000</v>
      </c>
      <c r="E627" s="573">
        <v>296</v>
      </c>
      <c r="F627" s="563">
        <f t="shared" si="27"/>
        <v>26000</v>
      </c>
      <c r="G627" s="87">
        <f t="shared" si="19"/>
        <v>0</v>
      </c>
      <c r="H627" s="690"/>
      <c r="I627" s="693"/>
      <c r="J627" s="692"/>
      <c r="K627" s="692"/>
    </row>
    <row r="628" spans="1:11" ht="15">
      <c r="A628" s="728">
        <f t="shared" si="26"/>
        <v>88.105726872246692</v>
      </c>
      <c r="B628" s="87" t="s">
        <v>3749</v>
      </c>
      <c r="C628" s="714" t="s">
        <v>2012</v>
      </c>
      <c r="D628" s="696">
        <v>20000</v>
      </c>
      <c r="E628" s="573">
        <v>227</v>
      </c>
      <c r="F628" s="563">
        <f t="shared" si="27"/>
        <v>20000</v>
      </c>
      <c r="G628" s="87">
        <f t="shared" si="19"/>
        <v>0</v>
      </c>
      <c r="H628" s="690"/>
      <c r="I628" s="693"/>
      <c r="J628" s="692"/>
      <c r="K628" s="692"/>
    </row>
    <row r="629" spans="1:11" ht="15">
      <c r="A629" s="728">
        <f t="shared" si="26"/>
        <v>87.912087912087912</v>
      </c>
      <c r="B629" s="87" t="s">
        <v>3749</v>
      </c>
      <c r="C629" s="714" t="s">
        <v>3715</v>
      </c>
      <c r="D629" s="696">
        <v>24000</v>
      </c>
      <c r="E629" s="573">
        <v>273</v>
      </c>
      <c r="F629" s="563">
        <f t="shared" si="27"/>
        <v>24000</v>
      </c>
      <c r="G629" s="87">
        <f t="shared" si="19"/>
        <v>0</v>
      </c>
      <c r="H629" s="690"/>
      <c r="I629" s="693"/>
      <c r="J629" s="692"/>
      <c r="K629" s="692"/>
    </row>
    <row r="630" spans="1:11" ht="15">
      <c r="A630" s="728">
        <f t="shared" si="26"/>
        <v>88</v>
      </c>
      <c r="B630" s="87" t="s">
        <v>3749</v>
      </c>
      <c r="C630" s="714" t="s">
        <v>3792</v>
      </c>
      <c r="D630" s="696">
        <v>22000</v>
      </c>
      <c r="E630" s="573">
        <v>250</v>
      </c>
      <c r="F630" s="563">
        <f t="shared" si="27"/>
        <v>22000</v>
      </c>
      <c r="G630" s="87">
        <f t="shared" si="19"/>
        <v>0</v>
      </c>
      <c r="H630" s="690"/>
      <c r="I630" s="693"/>
      <c r="J630" s="692"/>
      <c r="K630" s="692"/>
    </row>
    <row r="631" spans="1:11" ht="15">
      <c r="A631" s="728">
        <f t="shared" si="26"/>
        <v>87.786259541984734</v>
      </c>
      <c r="B631" s="87" t="s">
        <v>3749</v>
      </c>
      <c r="C631" s="714" t="s">
        <v>3022</v>
      </c>
      <c r="D631" s="696">
        <v>23000</v>
      </c>
      <c r="E631" s="573">
        <v>262</v>
      </c>
      <c r="F631" s="563">
        <f t="shared" si="27"/>
        <v>23000</v>
      </c>
      <c r="G631" s="87">
        <f t="shared" si="19"/>
        <v>0</v>
      </c>
      <c r="H631" s="690"/>
      <c r="I631" s="693"/>
      <c r="J631" s="692"/>
      <c r="K631" s="692"/>
    </row>
    <row r="632" spans="1:11" ht="15">
      <c r="A632" s="728">
        <f t="shared" si="26"/>
        <v>87.786259541984734</v>
      </c>
      <c r="B632" s="87" t="s">
        <v>3749</v>
      </c>
      <c r="C632" s="714" t="s">
        <v>3206</v>
      </c>
      <c r="D632" s="696">
        <v>23000</v>
      </c>
      <c r="E632" s="573">
        <v>262</v>
      </c>
      <c r="F632" s="563">
        <f t="shared" si="27"/>
        <v>23000</v>
      </c>
      <c r="G632" s="87">
        <f t="shared" si="19"/>
        <v>0</v>
      </c>
      <c r="H632" s="690"/>
      <c r="I632" s="693"/>
      <c r="J632" s="692"/>
      <c r="K632" s="692"/>
    </row>
    <row r="633" spans="1:11" ht="15">
      <c r="A633" s="728">
        <f t="shared" si="26"/>
        <v>88.235294117647058</v>
      </c>
      <c r="B633" s="87" t="s">
        <v>3749</v>
      </c>
      <c r="C633" s="714" t="s">
        <v>30</v>
      </c>
      <c r="D633" s="696">
        <v>9000</v>
      </c>
      <c r="E633" s="573">
        <v>102</v>
      </c>
      <c r="F633" s="563">
        <f t="shared" si="27"/>
        <v>9000</v>
      </c>
      <c r="G633" s="87">
        <f t="shared" si="19"/>
        <v>0</v>
      </c>
      <c r="H633" s="690"/>
      <c r="I633" s="693"/>
      <c r="J633" s="692"/>
      <c r="K633" s="692"/>
    </row>
    <row r="634" spans="1:11" ht="15">
      <c r="A634" s="728">
        <f t="shared" si="26"/>
        <v>91.633466135458164</v>
      </c>
      <c r="B634" s="87" t="s">
        <v>3749</v>
      </c>
      <c r="C634" s="714" t="s">
        <v>3793</v>
      </c>
      <c r="D634" s="696">
        <v>23000</v>
      </c>
      <c r="E634" s="573">
        <v>251</v>
      </c>
      <c r="F634" s="563">
        <f t="shared" si="27"/>
        <v>23000</v>
      </c>
      <c r="G634" s="87">
        <f t="shared" si="19"/>
        <v>0</v>
      </c>
      <c r="H634" s="690"/>
      <c r="I634" s="693"/>
      <c r="J634" s="692"/>
      <c r="K634" s="692"/>
    </row>
    <row r="635" spans="1:11" ht="15">
      <c r="A635" s="728">
        <f t="shared" si="26"/>
        <v>95.238095238095241</v>
      </c>
      <c r="B635" s="87" t="s">
        <v>3749</v>
      </c>
      <c r="C635" s="714" t="s">
        <v>3794</v>
      </c>
      <c r="D635" s="696">
        <v>22000</v>
      </c>
      <c r="E635" s="573">
        <v>231</v>
      </c>
      <c r="F635" s="563">
        <f t="shared" si="27"/>
        <v>22000</v>
      </c>
      <c r="G635" s="87">
        <f t="shared" si="19"/>
        <v>0</v>
      </c>
      <c r="H635" s="690"/>
      <c r="I635" s="693"/>
      <c r="J635" s="692"/>
      <c r="K635" s="692"/>
    </row>
    <row r="636" spans="1:11" ht="15">
      <c r="A636" s="728">
        <f t="shared" si="26"/>
        <v>97.560975609756099</v>
      </c>
      <c r="B636" s="87" t="s">
        <v>3749</v>
      </c>
      <c r="C636" s="714" t="s">
        <v>3795</v>
      </c>
      <c r="D636" s="696">
        <v>20000</v>
      </c>
      <c r="E636" s="573">
        <v>205</v>
      </c>
      <c r="F636" s="563">
        <f t="shared" si="27"/>
        <v>20000</v>
      </c>
      <c r="G636" s="87">
        <f t="shared" si="19"/>
        <v>0</v>
      </c>
      <c r="H636" s="690"/>
      <c r="I636" s="693"/>
      <c r="J636" s="692"/>
      <c r="K636" s="692"/>
    </row>
    <row r="637" spans="1:11" ht="15">
      <c r="A637" s="728">
        <f t="shared" si="26"/>
        <v>90</v>
      </c>
      <c r="B637" s="87" t="s">
        <v>3749</v>
      </c>
      <c r="C637" s="714" t="s">
        <v>2147</v>
      </c>
      <c r="D637" s="696">
        <v>27000</v>
      </c>
      <c r="E637" s="573">
        <v>300</v>
      </c>
      <c r="F637" s="563">
        <f t="shared" si="27"/>
        <v>27000</v>
      </c>
      <c r="G637" s="87">
        <f t="shared" si="19"/>
        <v>0</v>
      </c>
      <c r="H637" s="690"/>
      <c r="I637" s="693"/>
      <c r="J637" s="692"/>
      <c r="K637" s="692"/>
    </row>
    <row r="638" spans="1:11" ht="15">
      <c r="A638" s="728">
        <f t="shared" si="26"/>
        <v>87.976539589442808</v>
      </c>
      <c r="B638" s="87" t="s">
        <v>3749</v>
      </c>
      <c r="C638" s="714" t="s">
        <v>3796</v>
      </c>
      <c r="D638" s="696">
        <v>30000</v>
      </c>
      <c r="E638" s="573">
        <v>341</v>
      </c>
      <c r="F638" s="563">
        <f t="shared" si="27"/>
        <v>30000</v>
      </c>
      <c r="G638" s="87">
        <f t="shared" si="19"/>
        <v>0</v>
      </c>
      <c r="H638" s="690"/>
      <c r="I638" s="693"/>
      <c r="J638" s="692"/>
      <c r="K638" s="692"/>
    </row>
    <row r="639" spans="1:11" ht="15">
      <c r="A639" s="728">
        <f t="shared" si="26"/>
        <v>87.837837837837839</v>
      </c>
      <c r="B639" s="87" t="s">
        <v>3749</v>
      </c>
      <c r="C639" s="714" t="s">
        <v>3797</v>
      </c>
      <c r="D639" s="696">
        <v>26000</v>
      </c>
      <c r="E639" s="573">
        <v>296</v>
      </c>
      <c r="F639" s="563">
        <f t="shared" si="27"/>
        <v>26000</v>
      </c>
      <c r="G639" s="87">
        <f t="shared" si="19"/>
        <v>0</v>
      </c>
      <c r="H639" s="690"/>
      <c r="I639" s="693"/>
      <c r="J639" s="692"/>
      <c r="K639" s="692"/>
    </row>
    <row r="640" spans="1:11" ht="15">
      <c r="A640" s="728">
        <f t="shared" si="26"/>
        <v>88.105726872246692</v>
      </c>
      <c r="B640" s="87" t="s">
        <v>3749</v>
      </c>
      <c r="C640" s="714" t="s">
        <v>3798</v>
      </c>
      <c r="D640" s="696">
        <v>20000</v>
      </c>
      <c r="E640" s="573">
        <v>227</v>
      </c>
      <c r="F640" s="563">
        <f t="shared" si="27"/>
        <v>20000</v>
      </c>
      <c r="G640" s="87">
        <f t="shared" si="19"/>
        <v>0</v>
      </c>
      <c r="H640" s="690"/>
      <c r="I640" s="693"/>
      <c r="J640" s="692"/>
      <c r="K640" s="692"/>
    </row>
    <row r="641" spans="1:11" ht="15">
      <c r="A641" s="728">
        <f t="shared" si="26"/>
        <v>87.837837837837839</v>
      </c>
      <c r="B641" s="87" t="s">
        <v>3749</v>
      </c>
      <c r="C641" s="714" t="s">
        <v>3799</v>
      </c>
      <c r="D641" s="696">
        <v>13000</v>
      </c>
      <c r="E641" s="573">
        <v>148</v>
      </c>
      <c r="F641" s="563">
        <f t="shared" si="27"/>
        <v>13000</v>
      </c>
      <c r="G641" s="87">
        <f t="shared" si="19"/>
        <v>0</v>
      </c>
      <c r="H641" s="690"/>
      <c r="I641" s="693"/>
      <c r="J641" s="692"/>
      <c r="K641" s="692"/>
    </row>
    <row r="642" spans="1:11" ht="15">
      <c r="A642" s="728">
        <f t="shared" si="26"/>
        <v>87.912087912087912</v>
      </c>
      <c r="B642" s="87" t="s">
        <v>3749</v>
      </c>
      <c r="C642" s="714" t="s">
        <v>3800</v>
      </c>
      <c r="D642" s="696">
        <v>32000</v>
      </c>
      <c r="E642" s="573">
        <v>364</v>
      </c>
      <c r="F642" s="563">
        <f t="shared" si="27"/>
        <v>32000</v>
      </c>
      <c r="G642" s="87">
        <f t="shared" si="19"/>
        <v>0</v>
      </c>
      <c r="H642" s="690"/>
      <c r="I642" s="693"/>
      <c r="J642" s="692"/>
      <c r="K642" s="692"/>
    </row>
    <row r="643" spans="1:11" ht="15">
      <c r="A643" s="728">
        <f t="shared" si="26"/>
        <v>87.912087912087912</v>
      </c>
      <c r="B643" s="87" t="s">
        <v>3749</v>
      </c>
      <c r="C643" s="714" t="s">
        <v>3801</v>
      </c>
      <c r="D643" s="696">
        <v>32000</v>
      </c>
      <c r="E643" s="573">
        <v>364</v>
      </c>
      <c r="F643" s="563">
        <f t="shared" si="27"/>
        <v>32000</v>
      </c>
      <c r="G643" s="87">
        <f t="shared" si="19"/>
        <v>0</v>
      </c>
      <c r="H643" s="690"/>
      <c r="I643" s="693"/>
      <c r="J643" s="692"/>
      <c r="K643" s="692"/>
    </row>
    <row r="644" spans="1:11" ht="15">
      <c r="A644" s="728">
        <f t="shared" si="26"/>
        <v>87.836363636363643</v>
      </c>
      <c r="B644" s="87" t="s">
        <v>3749</v>
      </c>
      <c r="C644" s="714" t="s">
        <v>3802</v>
      </c>
      <c r="D644" s="696">
        <v>28986</v>
      </c>
      <c r="E644" s="573">
        <v>330</v>
      </c>
      <c r="F644" s="563">
        <f t="shared" si="27"/>
        <v>28986</v>
      </c>
      <c r="G644" s="87">
        <f t="shared" si="19"/>
        <v>0</v>
      </c>
      <c r="H644" s="690"/>
      <c r="I644" s="693"/>
      <c r="J644" s="692"/>
      <c r="K644" s="692"/>
    </row>
    <row r="645" spans="1:11" ht="15">
      <c r="A645" s="728">
        <f t="shared" si="26"/>
        <v>87.89473684210526</v>
      </c>
      <c r="B645" s="87" t="s">
        <v>3749</v>
      </c>
      <c r="C645" s="714" t="s">
        <v>3088</v>
      </c>
      <c r="D645" s="696">
        <v>16700</v>
      </c>
      <c r="E645" s="573">
        <v>190</v>
      </c>
      <c r="F645" s="563">
        <f t="shared" si="27"/>
        <v>16700</v>
      </c>
      <c r="G645" s="87">
        <f t="shared" si="19"/>
        <v>0</v>
      </c>
      <c r="H645" s="690"/>
      <c r="I645" s="693"/>
      <c r="J645" s="692"/>
      <c r="K645" s="692"/>
    </row>
    <row r="646" spans="1:11" ht="15">
      <c r="A646" s="728">
        <f t="shared" si="26"/>
        <v>87.905213270142184</v>
      </c>
      <c r="B646" s="87" t="s">
        <v>3749</v>
      </c>
      <c r="C646" s="714" t="s">
        <v>3803</v>
      </c>
      <c r="D646" s="696">
        <v>18548</v>
      </c>
      <c r="E646" s="573">
        <v>211</v>
      </c>
      <c r="F646" s="563">
        <f t="shared" si="27"/>
        <v>18548</v>
      </c>
      <c r="G646" s="87">
        <f t="shared" si="19"/>
        <v>0</v>
      </c>
      <c r="H646" s="690"/>
      <c r="I646" s="693"/>
      <c r="J646" s="692"/>
      <c r="K646" s="692"/>
    </row>
    <row r="647" spans="1:11" ht="15">
      <c r="A647" s="728">
        <f t="shared" si="26"/>
        <v>87.822878228782287</v>
      </c>
      <c r="B647" s="87" t="s">
        <v>3749</v>
      </c>
      <c r="C647" s="714" t="s">
        <v>3804</v>
      </c>
      <c r="D647" s="696">
        <v>23800</v>
      </c>
      <c r="E647" s="573">
        <v>271</v>
      </c>
      <c r="F647" s="563">
        <f t="shared" si="27"/>
        <v>23800</v>
      </c>
      <c r="G647" s="87">
        <f t="shared" ref="G647" si="28">D647-F647</f>
        <v>0</v>
      </c>
      <c r="H647" s="690"/>
      <c r="I647" s="693"/>
      <c r="J647" s="692"/>
      <c r="K647" s="692"/>
    </row>
    <row r="648" spans="1:11" ht="15" hidden="1">
      <c r="A648" s="1"/>
      <c r="B648" s="42"/>
      <c r="C648" s="20" t="s">
        <v>9</v>
      </c>
      <c r="D648" s="21">
        <f>SUM(D4:D647)</f>
        <v>15140541</v>
      </c>
      <c r="E648" s="23">
        <f>SUM(E5:E647)</f>
        <v>146810.43999999997</v>
      </c>
      <c r="F648" s="21">
        <f>SUM(F4:F647)</f>
        <v>15140541</v>
      </c>
      <c r="G648" s="494"/>
      <c r="H648" s="691">
        <f>SUM(H5:H53)</f>
        <v>12700000</v>
      </c>
      <c r="I648" s="693"/>
      <c r="J648" s="692"/>
      <c r="K648" s="692"/>
    </row>
    <row r="649" spans="1:11" ht="15" hidden="1">
      <c r="A649" s="1"/>
      <c r="B649" s="42"/>
      <c r="C649" s="20" t="s">
        <v>10</v>
      </c>
      <c r="D649" s="25">
        <f>SUM(D648-H648)</f>
        <v>2440541</v>
      </c>
      <c r="E649" s="494"/>
      <c r="F649" s="26" t="s">
        <v>10</v>
      </c>
      <c r="G649" s="25">
        <f>SUM(F648-H648)</f>
        <v>2440541</v>
      </c>
      <c r="H649" s="25"/>
      <c r="I649" s="692"/>
      <c r="J649" s="692"/>
      <c r="K649" s="692"/>
    </row>
    <row r="650" spans="1:11" ht="15" thickBot="1"/>
    <row r="651" spans="1:11" ht="15.75" thickBot="1">
      <c r="C651" s="164" t="s">
        <v>3175</v>
      </c>
      <c r="D651" s="99"/>
    </row>
  </sheetData>
  <autoFilter ref="A4:L649">
    <filterColumn colId="1">
      <filters>
        <filter val="27.08.24"/>
        <filter val="28.08.24"/>
        <filter val="29.08.24"/>
        <filter val="30.08.24"/>
        <filter val="31.08.24"/>
      </filters>
    </filterColumn>
  </autoFilter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659"/>
  <sheetViews>
    <sheetView tabSelected="1" zoomScale="130" zoomScaleNormal="130" workbookViewId="0">
      <selection activeCell="I13" sqref="I13"/>
    </sheetView>
  </sheetViews>
  <sheetFormatPr defaultRowHeight="14.25"/>
  <cols>
    <col min="1" max="1" width="9" style="753"/>
    <col min="2" max="2" width="14.25" style="753" customWidth="1"/>
    <col min="3" max="3" width="19" style="753" customWidth="1"/>
    <col min="4" max="4" width="17.625" style="753" customWidth="1"/>
    <col min="5" max="5" width="12" style="753" customWidth="1"/>
    <col min="6" max="6" width="13.125" style="753" customWidth="1"/>
    <col min="7" max="7" width="13" style="753" bestFit="1" customWidth="1"/>
    <col min="8" max="8" width="13.5" style="753" customWidth="1"/>
    <col min="9" max="9" width="13.75" style="753" customWidth="1"/>
    <col min="10" max="10" width="12.5" style="753" customWidth="1"/>
    <col min="11" max="11" width="13.75" style="753" customWidth="1"/>
    <col min="12" max="16384" width="9" style="753"/>
  </cols>
  <sheetData>
    <row r="1" spans="1:11" ht="21">
      <c r="B1" s="772" t="s">
        <v>772</v>
      </c>
      <c r="C1" s="773"/>
      <c r="D1" s="773"/>
      <c r="E1" s="773"/>
      <c r="F1" s="773"/>
      <c r="G1" s="773"/>
      <c r="H1" s="774"/>
    </row>
    <row r="2" spans="1:11" ht="15">
      <c r="B2" s="510"/>
      <c r="C2" s="510"/>
      <c r="D2" s="511"/>
      <c r="E2" s="682">
        <v>45536</v>
      </c>
      <c r="F2" s="512"/>
      <c r="G2" s="510"/>
      <c r="H2" s="510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3363</v>
      </c>
      <c r="C4" s="707" t="s">
        <v>374</v>
      </c>
      <c r="D4" s="732">
        <f>'AUG-24'!D649</f>
        <v>2440541</v>
      </c>
      <c r="E4" s="707" t="s">
        <v>3200</v>
      </c>
      <c r="F4" s="732">
        <f>D4</f>
        <v>2440541</v>
      </c>
      <c r="G4" s="514"/>
      <c r="H4" s="733"/>
      <c r="I4" s="734"/>
    </row>
    <row r="5" spans="1:11" ht="15.75">
      <c r="A5" s="728">
        <f>D5/E5</f>
        <v>88.105726872246692</v>
      </c>
      <c r="B5" s="87" t="s">
        <v>3783</v>
      </c>
      <c r="C5" s="662" t="s">
        <v>3806</v>
      </c>
      <c r="D5" s="563">
        <v>20000</v>
      </c>
      <c r="E5" s="573">
        <v>227</v>
      </c>
      <c r="F5" s="563">
        <f>D5</f>
        <v>20000</v>
      </c>
      <c r="G5" s="87">
        <f t="shared" ref="G5:G68" si="0">D5-F5</f>
        <v>0</v>
      </c>
      <c r="H5" s="509">
        <v>1000000</v>
      </c>
      <c r="I5" s="525" t="s">
        <v>3805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3783</v>
      </c>
      <c r="C6" s="662" t="s">
        <v>3807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700000</v>
      </c>
      <c r="I6" s="525" t="s">
        <v>3830</v>
      </c>
      <c r="J6" s="692"/>
      <c r="K6" s="692"/>
    </row>
    <row r="7" spans="1:11" ht="15.75">
      <c r="A7" s="728">
        <f t="shared" si="1"/>
        <v>87.912087912087912</v>
      </c>
      <c r="B7" s="87" t="s">
        <v>3783</v>
      </c>
      <c r="C7" s="725" t="s">
        <v>3667</v>
      </c>
      <c r="D7" s="563">
        <v>32000</v>
      </c>
      <c r="E7" s="573">
        <v>364</v>
      </c>
      <c r="F7" s="563">
        <f t="shared" si="2"/>
        <v>32000</v>
      </c>
      <c r="G7" s="87">
        <f t="shared" si="0"/>
        <v>0</v>
      </c>
      <c r="H7" s="509">
        <v>400000</v>
      </c>
      <c r="I7" s="525" t="s">
        <v>3832</v>
      </c>
      <c r="J7" s="692"/>
      <c r="K7" s="692"/>
    </row>
    <row r="8" spans="1:11" ht="15.75">
      <c r="A8" s="728">
        <f t="shared" si="1"/>
        <v>89.285714285714292</v>
      </c>
      <c r="B8" s="87" t="s">
        <v>3783</v>
      </c>
      <c r="C8" s="662" t="s">
        <v>3819</v>
      </c>
      <c r="D8" s="563">
        <v>25000</v>
      </c>
      <c r="E8" s="573">
        <v>280</v>
      </c>
      <c r="F8" s="563">
        <f t="shared" si="2"/>
        <v>25000</v>
      </c>
      <c r="G8" s="87">
        <f t="shared" si="0"/>
        <v>0</v>
      </c>
      <c r="H8" s="509">
        <v>300000</v>
      </c>
      <c r="I8" s="525" t="s">
        <v>3833</v>
      </c>
      <c r="J8" s="692"/>
      <c r="K8" s="692"/>
    </row>
    <row r="9" spans="1:11" ht="15.75">
      <c r="A9" s="728">
        <f t="shared" si="1"/>
        <v>89.201877934272304</v>
      </c>
      <c r="B9" s="87" t="s">
        <v>3783</v>
      </c>
      <c r="C9" s="725" t="s">
        <v>3002</v>
      </c>
      <c r="D9" s="563">
        <v>19000</v>
      </c>
      <c r="E9" s="573">
        <v>213</v>
      </c>
      <c r="F9" s="563">
        <f t="shared" si="2"/>
        <v>19000</v>
      </c>
      <c r="G9" s="87">
        <f t="shared" si="0"/>
        <v>0</v>
      </c>
      <c r="H9" s="509">
        <v>300000</v>
      </c>
      <c r="I9" s="525" t="s">
        <v>3834</v>
      </c>
      <c r="J9" s="692"/>
      <c r="K9" s="692"/>
    </row>
    <row r="10" spans="1:11" ht="15.75">
      <c r="A10" s="728">
        <f t="shared" si="1"/>
        <v>88</v>
      </c>
      <c r="B10" s="87" t="s">
        <v>3783</v>
      </c>
      <c r="C10" s="662" t="s">
        <v>3808</v>
      </c>
      <c r="D10" s="563">
        <v>22000</v>
      </c>
      <c r="E10" s="573">
        <v>250</v>
      </c>
      <c r="F10" s="563">
        <f t="shared" si="2"/>
        <v>22000</v>
      </c>
      <c r="G10" s="87">
        <f t="shared" si="0"/>
        <v>0</v>
      </c>
      <c r="H10" s="509">
        <v>300000</v>
      </c>
      <c r="I10" s="525" t="s">
        <v>3857</v>
      </c>
      <c r="J10" s="692"/>
      <c r="K10" s="692"/>
    </row>
    <row r="11" spans="1:11" ht="15.75">
      <c r="A11" s="728">
        <f t="shared" si="1"/>
        <v>89.285714285714292</v>
      </c>
      <c r="B11" s="87" t="s">
        <v>3783</v>
      </c>
      <c r="C11" s="662" t="s">
        <v>3732</v>
      </c>
      <c r="D11" s="563">
        <v>20000</v>
      </c>
      <c r="E11" s="573">
        <v>224</v>
      </c>
      <c r="F11" s="563">
        <f t="shared" si="2"/>
        <v>20000</v>
      </c>
      <c r="G11" s="87">
        <f t="shared" si="0"/>
        <v>0</v>
      </c>
      <c r="H11" s="509"/>
      <c r="I11" s="525" t="s">
        <v>3882</v>
      </c>
      <c r="J11" s="692"/>
      <c r="K11" s="692"/>
    </row>
    <row r="12" spans="1:11" ht="15.75">
      <c r="A12" s="728">
        <f t="shared" si="1"/>
        <v>88.607594936708864</v>
      </c>
      <c r="B12" s="87" t="s">
        <v>3783</v>
      </c>
      <c r="C12" s="662" t="s">
        <v>3809</v>
      </c>
      <c r="D12" s="563">
        <v>21000</v>
      </c>
      <c r="E12" s="573">
        <v>237</v>
      </c>
      <c r="F12" s="563">
        <f t="shared" si="2"/>
        <v>21000</v>
      </c>
      <c r="G12" s="87">
        <f t="shared" si="0"/>
        <v>0</v>
      </c>
      <c r="H12" s="509"/>
      <c r="I12" s="525" t="s">
        <v>3883</v>
      </c>
      <c r="J12" s="692"/>
      <c r="K12" s="692"/>
    </row>
    <row r="13" spans="1:11" ht="15.75">
      <c r="A13" s="728">
        <f t="shared" si="1"/>
        <v>88.607594936708864</v>
      </c>
      <c r="B13" s="87" t="s">
        <v>3783</v>
      </c>
      <c r="C13" s="662" t="s">
        <v>30</v>
      </c>
      <c r="D13" s="563">
        <v>7000</v>
      </c>
      <c r="E13" s="573">
        <v>79</v>
      </c>
      <c r="F13" s="563">
        <f t="shared" si="2"/>
        <v>7000</v>
      </c>
      <c r="G13" s="87">
        <f t="shared" si="0"/>
        <v>0</v>
      </c>
      <c r="H13" s="509"/>
      <c r="I13" s="525"/>
      <c r="J13" s="692"/>
      <c r="K13" s="692"/>
    </row>
    <row r="14" spans="1:11" ht="15.75">
      <c r="A14" s="728">
        <f t="shared" si="1"/>
        <v>87.804878048780495</v>
      </c>
      <c r="B14" s="87" t="s">
        <v>3783</v>
      </c>
      <c r="C14" s="662" t="s">
        <v>3731</v>
      </c>
      <c r="D14" s="563">
        <v>18000</v>
      </c>
      <c r="E14" s="573">
        <v>205</v>
      </c>
      <c r="F14" s="563">
        <f t="shared" si="2"/>
        <v>18000</v>
      </c>
      <c r="G14" s="87">
        <f t="shared" si="0"/>
        <v>0</v>
      </c>
      <c r="H14" s="509"/>
      <c r="I14" s="525"/>
      <c r="J14" s="762"/>
      <c r="K14" s="762"/>
    </row>
    <row r="15" spans="1:11" ht="15.75">
      <c r="A15" s="728">
        <f t="shared" si="1"/>
        <v>87.813620071684582</v>
      </c>
      <c r="B15" s="87" t="s">
        <v>3783</v>
      </c>
      <c r="C15" s="662" t="s">
        <v>3810</v>
      </c>
      <c r="D15" s="563">
        <v>24500</v>
      </c>
      <c r="E15" s="573">
        <v>279</v>
      </c>
      <c r="F15" s="563">
        <f t="shared" si="2"/>
        <v>24500</v>
      </c>
      <c r="G15" s="87">
        <f t="shared" si="0"/>
        <v>0</v>
      </c>
      <c r="H15" s="509"/>
      <c r="I15" s="525"/>
      <c r="J15" s="762"/>
      <c r="K15" s="762"/>
    </row>
    <row r="16" spans="1:11" ht="15.75">
      <c r="A16" s="728">
        <f t="shared" si="1"/>
        <v>87.937743190661479</v>
      </c>
      <c r="B16" s="87" t="s">
        <v>3783</v>
      </c>
      <c r="C16" s="662" t="s">
        <v>3811</v>
      </c>
      <c r="D16" s="563">
        <v>22600</v>
      </c>
      <c r="E16" s="573">
        <v>257</v>
      </c>
      <c r="F16" s="563">
        <f t="shared" si="2"/>
        <v>22600</v>
      </c>
      <c r="G16" s="87">
        <f t="shared" si="0"/>
        <v>0</v>
      </c>
      <c r="H16" s="509"/>
      <c r="I16" s="525"/>
      <c r="J16" s="762"/>
      <c r="K16" s="762"/>
    </row>
    <row r="17" spans="1:11" ht="15.75">
      <c r="A17" s="728">
        <f t="shared" si="1"/>
        <v>87.774193548387103</v>
      </c>
      <c r="B17" s="87" t="s">
        <v>3783</v>
      </c>
      <c r="C17" s="662" t="s">
        <v>3812</v>
      </c>
      <c r="D17" s="563">
        <v>27210</v>
      </c>
      <c r="E17" s="573">
        <v>310</v>
      </c>
      <c r="F17" s="563">
        <f t="shared" si="2"/>
        <v>27210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88.105726872246692</v>
      </c>
      <c r="B18" s="87" t="s">
        <v>3783</v>
      </c>
      <c r="C18" s="662" t="s">
        <v>3813</v>
      </c>
      <c r="D18" s="563">
        <v>20000</v>
      </c>
      <c r="E18" s="573">
        <v>227</v>
      </c>
      <c r="F18" s="563">
        <f t="shared" si="2"/>
        <v>20000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87.947882736156359</v>
      </c>
      <c r="B19" s="87" t="s">
        <v>3783</v>
      </c>
      <c r="C19" s="662" t="s">
        <v>3814</v>
      </c>
      <c r="D19" s="563">
        <v>27000</v>
      </c>
      <c r="E19" s="573">
        <v>307</v>
      </c>
      <c r="F19" s="563">
        <f t="shared" si="2"/>
        <v>27000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87.947882736156359</v>
      </c>
      <c r="B20" s="87" t="s">
        <v>3783</v>
      </c>
      <c r="C20" s="662" t="s">
        <v>3815</v>
      </c>
      <c r="D20" s="563">
        <v>27000</v>
      </c>
      <c r="E20" s="573">
        <v>307</v>
      </c>
      <c r="F20" s="563">
        <f t="shared" si="2"/>
        <v>27000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89.285714285714292</v>
      </c>
      <c r="B21" s="87" t="s">
        <v>3783</v>
      </c>
      <c r="C21" s="662" t="s">
        <v>3816</v>
      </c>
      <c r="D21" s="563">
        <v>5000</v>
      </c>
      <c r="E21" s="573">
        <v>56</v>
      </c>
      <c r="F21" s="563">
        <f t="shared" si="2"/>
        <v>5000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94.444444444444443</v>
      </c>
      <c r="B22" s="87" t="s">
        <v>3783</v>
      </c>
      <c r="C22" s="662" t="s">
        <v>2426</v>
      </c>
      <c r="D22" s="563">
        <v>17000</v>
      </c>
      <c r="E22" s="573">
        <v>180</v>
      </c>
      <c r="F22" s="563">
        <f t="shared" si="2"/>
        <v>17000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89.403973509933778</v>
      </c>
      <c r="B23" s="87" t="s">
        <v>3783</v>
      </c>
      <c r="C23" s="662" t="s">
        <v>1732</v>
      </c>
      <c r="D23" s="563">
        <v>27000</v>
      </c>
      <c r="E23" s="573">
        <v>302</v>
      </c>
      <c r="F23" s="563">
        <f t="shared" si="2"/>
        <v>27000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90.322580645161295</v>
      </c>
      <c r="B24" s="87" t="s">
        <v>3783</v>
      </c>
      <c r="C24" s="662" t="s">
        <v>3817</v>
      </c>
      <c r="D24" s="563">
        <v>28000</v>
      </c>
      <c r="E24" s="573">
        <v>310</v>
      </c>
      <c r="F24" s="563">
        <f t="shared" si="2"/>
        <v>28000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97.087378640776691</v>
      </c>
      <c r="B25" s="87" t="s">
        <v>3783</v>
      </c>
      <c r="C25" s="662" t="s">
        <v>66</v>
      </c>
      <c r="D25" s="563">
        <v>100</v>
      </c>
      <c r="E25" s="573">
        <v>1.03</v>
      </c>
      <c r="F25" s="563">
        <f t="shared" si="2"/>
        <v>100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88.082901554404145</v>
      </c>
      <c r="B26" s="87" t="s">
        <v>3805</v>
      </c>
      <c r="C26" s="662" t="s">
        <v>1926</v>
      </c>
      <c r="D26" s="563">
        <v>17000</v>
      </c>
      <c r="E26" s="573">
        <v>193</v>
      </c>
      <c r="F26" s="563">
        <f t="shared" si="2"/>
        <v>17000</v>
      </c>
      <c r="G26" s="87">
        <f t="shared" si="0"/>
        <v>0</v>
      </c>
      <c r="H26" s="509"/>
      <c r="I26" s="525"/>
      <c r="J26" s="762"/>
      <c r="K26" s="692"/>
    </row>
    <row r="27" spans="1:11" ht="15.75">
      <c r="A27" s="728">
        <f t="shared" si="1"/>
        <v>87.912087912087912</v>
      </c>
      <c r="B27" s="87" t="s">
        <v>3805</v>
      </c>
      <c r="C27" s="662" t="s">
        <v>1855</v>
      </c>
      <c r="D27" s="563">
        <v>16000</v>
      </c>
      <c r="E27" s="573">
        <v>182</v>
      </c>
      <c r="F27" s="563">
        <f t="shared" si="2"/>
        <v>16000</v>
      </c>
      <c r="G27" s="87">
        <f t="shared" si="0"/>
        <v>0</v>
      </c>
      <c r="H27" s="509"/>
      <c r="I27" s="525"/>
      <c r="J27" s="762"/>
      <c r="K27" s="692"/>
    </row>
    <row r="28" spans="1:11" ht="15.75">
      <c r="A28" s="728">
        <f t="shared" si="1"/>
        <v>87.804878048780495</v>
      </c>
      <c r="B28" s="87" t="s">
        <v>3805</v>
      </c>
      <c r="C28" s="662" t="s">
        <v>1925</v>
      </c>
      <c r="D28" s="563">
        <v>18000</v>
      </c>
      <c r="E28" s="573">
        <v>205</v>
      </c>
      <c r="F28" s="563">
        <f t="shared" si="2"/>
        <v>18000</v>
      </c>
      <c r="G28" s="87">
        <f t="shared" si="0"/>
        <v>0</v>
      </c>
      <c r="H28" s="509"/>
      <c r="I28" s="525"/>
      <c r="J28" s="762"/>
      <c r="K28" s="692"/>
    </row>
    <row r="29" spans="1:11" ht="15.75">
      <c r="A29" s="728">
        <f t="shared" si="1"/>
        <v>91.703056768558952</v>
      </c>
      <c r="B29" s="87" t="s">
        <v>3805</v>
      </c>
      <c r="C29" s="662" t="s">
        <v>3225</v>
      </c>
      <c r="D29" s="563">
        <v>21000</v>
      </c>
      <c r="E29" s="573">
        <v>229</v>
      </c>
      <c r="F29" s="563">
        <f t="shared" si="2"/>
        <v>21000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87.912087912087912</v>
      </c>
      <c r="B30" s="87" t="s">
        <v>3805</v>
      </c>
      <c r="C30" s="662" t="s">
        <v>3820</v>
      </c>
      <c r="D30" s="563">
        <v>24000</v>
      </c>
      <c r="E30" s="573">
        <v>273</v>
      </c>
      <c r="F30" s="563">
        <f t="shared" si="2"/>
        <v>24000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89.041095890410958</v>
      </c>
      <c r="B31" s="87" t="s">
        <v>3805</v>
      </c>
      <c r="C31" s="662" t="s">
        <v>3829</v>
      </c>
      <c r="D31" s="563">
        <v>26000</v>
      </c>
      <c r="E31" s="573">
        <v>292</v>
      </c>
      <c r="F31" s="563">
        <f t="shared" si="2"/>
        <v>26000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88.028169014084511</v>
      </c>
      <c r="B32" s="87" t="s">
        <v>3805</v>
      </c>
      <c r="C32" s="662" t="s">
        <v>2019</v>
      </c>
      <c r="D32" s="563">
        <v>25000</v>
      </c>
      <c r="E32" s="573">
        <v>284</v>
      </c>
      <c r="F32" s="563">
        <f t="shared" si="2"/>
        <v>25000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88.105726872246692</v>
      </c>
      <c r="B33" s="87" t="s">
        <v>3805</v>
      </c>
      <c r="C33" s="662" t="s">
        <v>2891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87.962962962962962</v>
      </c>
      <c r="B34" s="87" t="s">
        <v>3805</v>
      </c>
      <c r="C34" s="662" t="s">
        <v>3009</v>
      </c>
      <c r="D34" s="563">
        <v>19000</v>
      </c>
      <c r="E34" s="573">
        <v>216</v>
      </c>
      <c r="F34" s="563">
        <f t="shared" si="2"/>
        <v>19000</v>
      </c>
      <c r="G34" s="87">
        <f t="shared" si="0"/>
        <v>0</v>
      </c>
      <c r="H34" s="689"/>
      <c r="I34" s="716" t="s">
        <v>475</v>
      </c>
      <c r="J34" s="706">
        <f>SUM(H5:H31)</f>
        <v>3000000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88.105726872246692</v>
      </c>
      <c r="B35" s="87" t="s">
        <v>3805</v>
      </c>
      <c r="C35" s="662" t="s">
        <v>3821</v>
      </c>
      <c r="D35" s="563">
        <v>20000</v>
      </c>
      <c r="E35" s="573">
        <v>227</v>
      </c>
      <c r="F35" s="563">
        <f t="shared" si="2"/>
        <v>20000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88.105726872246692</v>
      </c>
      <c r="B36" s="87" t="s">
        <v>3805</v>
      </c>
      <c r="C36" s="662" t="s">
        <v>3822</v>
      </c>
      <c r="D36" s="563">
        <v>20000</v>
      </c>
      <c r="E36" s="573">
        <v>227</v>
      </c>
      <c r="F36" s="563">
        <f t="shared" si="2"/>
        <v>20000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87.804878048780495</v>
      </c>
      <c r="B37" s="87" t="s">
        <v>3805</v>
      </c>
      <c r="C37" s="662" t="s">
        <v>3823</v>
      </c>
      <c r="D37" s="563">
        <v>18000</v>
      </c>
      <c r="E37" s="573">
        <v>205</v>
      </c>
      <c r="F37" s="563">
        <f t="shared" si="2"/>
        <v>18000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-3000000</v>
      </c>
    </row>
    <row r="38" spans="1:12" ht="15.75" customHeight="1">
      <c r="A38" s="728">
        <f t="shared" si="1"/>
        <v>88.607594936708864</v>
      </c>
      <c r="B38" s="87" t="s">
        <v>3805</v>
      </c>
      <c r="C38" s="662" t="s">
        <v>30</v>
      </c>
      <c r="D38" s="563">
        <v>7000</v>
      </c>
      <c r="E38" s="573">
        <v>79</v>
      </c>
      <c r="F38" s="563">
        <f t="shared" si="2"/>
        <v>7000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87.804878048780495</v>
      </c>
      <c r="B39" s="87" t="s">
        <v>3805</v>
      </c>
      <c r="C39" s="662" t="s">
        <v>3038</v>
      </c>
      <c r="D39" s="563">
        <v>18000</v>
      </c>
      <c r="E39" s="573">
        <v>205</v>
      </c>
      <c r="F39" s="563">
        <f t="shared" si="2"/>
        <v>18000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3805</v>
      </c>
      <c r="C40" s="662" t="s">
        <v>3824</v>
      </c>
      <c r="D40" s="563">
        <v>9000</v>
      </c>
      <c r="E40" s="573">
        <v>102</v>
      </c>
      <c r="F40" s="563">
        <f t="shared" si="2"/>
        <v>9000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96.153846153846146</v>
      </c>
      <c r="B41" s="87" t="s">
        <v>3805</v>
      </c>
      <c r="C41" s="514" t="s">
        <v>66</v>
      </c>
      <c r="D41" s="563">
        <v>150</v>
      </c>
      <c r="E41" s="573">
        <v>1.56</v>
      </c>
      <c r="F41" s="563">
        <f t="shared" si="2"/>
        <v>150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97.222222222222214</v>
      </c>
      <c r="B42" s="87" t="s">
        <v>3805</v>
      </c>
      <c r="C42" s="514" t="s">
        <v>66</v>
      </c>
      <c r="D42" s="563">
        <v>210</v>
      </c>
      <c r="E42" s="573">
        <v>2.16</v>
      </c>
      <c r="F42" s="563">
        <f t="shared" si="2"/>
        <v>210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97.222222222222214</v>
      </c>
      <c r="B43" s="87" t="s">
        <v>3805</v>
      </c>
      <c r="C43" s="514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87.985865724381625</v>
      </c>
      <c r="B44" s="87" t="s">
        <v>3805</v>
      </c>
      <c r="C44" s="514" t="s">
        <v>3825</v>
      </c>
      <c r="D44" s="563">
        <v>24900</v>
      </c>
      <c r="E44" s="573">
        <v>283</v>
      </c>
      <c r="F44" s="563">
        <f t="shared" si="2"/>
        <v>24900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87.912087912087912</v>
      </c>
      <c r="B45" s="87" t="s">
        <v>3805</v>
      </c>
      <c r="C45" s="662" t="s">
        <v>30</v>
      </c>
      <c r="D45" s="563">
        <v>8000</v>
      </c>
      <c r="E45" s="573">
        <v>91</v>
      </c>
      <c r="F45" s="563">
        <f t="shared" si="2"/>
        <v>8000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88.235294117647058</v>
      </c>
      <c r="B46" s="87" t="s">
        <v>3805</v>
      </c>
      <c r="C46" s="662" t="s">
        <v>3826</v>
      </c>
      <c r="D46" s="563">
        <v>12000</v>
      </c>
      <c r="E46" s="573">
        <v>136</v>
      </c>
      <c r="F46" s="563">
        <f t="shared" si="2"/>
        <v>12000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93.61702127659575</v>
      </c>
      <c r="B47" s="87" t="s">
        <v>3805</v>
      </c>
      <c r="C47" s="662" t="s">
        <v>3361</v>
      </c>
      <c r="D47" s="563">
        <v>22000</v>
      </c>
      <c r="E47" s="573">
        <v>235</v>
      </c>
      <c r="F47" s="563">
        <f t="shared" si="2"/>
        <v>22000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91.228070175438603</v>
      </c>
      <c r="B48" s="87" t="s">
        <v>3805</v>
      </c>
      <c r="C48" s="662" t="s">
        <v>3016</v>
      </c>
      <c r="D48" s="563">
        <v>26000</v>
      </c>
      <c r="E48" s="573">
        <v>285</v>
      </c>
      <c r="F48" s="563">
        <f t="shared" si="2"/>
        <v>26000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87.912087912087912</v>
      </c>
      <c r="B49" s="87" t="s">
        <v>3805</v>
      </c>
      <c r="C49" s="662" t="s">
        <v>2620</v>
      </c>
      <c r="D49" s="563">
        <v>24000</v>
      </c>
      <c r="E49" s="573">
        <v>273</v>
      </c>
      <c r="F49" s="563">
        <f t="shared" si="2"/>
        <v>24000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90.604026845637577</v>
      </c>
      <c r="B50" s="87" t="s">
        <v>3805</v>
      </c>
      <c r="C50" s="662" t="s">
        <v>2525</v>
      </c>
      <c r="D50" s="563">
        <v>27000</v>
      </c>
      <c r="E50" s="573">
        <v>298</v>
      </c>
      <c r="F50" s="563">
        <f t="shared" si="2"/>
        <v>27000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87.837837837837839</v>
      </c>
      <c r="B51" s="87" t="s">
        <v>3805</v>
      </c>
      <c r="C51" s="662" t="s">
        <v>3557</v>
      </c>
      <c r="D51" s="563">
        <v>26000</v>
      </c>
      <c r="E51" s="573">
        <v>296</v>
      </c>
      <c r="F51" s="563">
        <f t="shared" si="2"/>
        <v>26000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88.028169014084511</v>
      </c>
      <c r="B52" s="87" t="s">
        <v>3805</v>
      </c>
      <c r="C52" s="662" t="s">
        <v>3827</v>
      </c>
      <c r="D52" s="563">
        <v>25000</v>
      </c>
      <c r="E52" s="573">
        <v>284</v>
      </c>
      <c r="F52" s="563">
        <f t="shared" si="2"/>
        <v>25000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91.503267973856211</v>
      </c>
      <c r="B53" s="87" t="s">
        <v>3805</v>
      </c>
      <c r="C53" s="662" t="s">
        <v>3828</v>
      </c>
      <c r="D53" s="563">
        <v>14000</v>
      </c>
      <c r="E53" s="573">
        <v>153</v>
      </c>
      <c r="F53" s="563">
        <f t="shared" si="2"/>
        <v>14000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87.976539589442808</v>
      </c>
      <c r="B54" s="87" t="s">
        <v>3830</v>
      </c>
      <c r="C54" s="662" t="s">
        <v>3835</v>
      </c>
      <c r="D54" s="563">
        <v>30000</v>
      </c>
      <c r="E54" s="573">
        <v>341</v>
      </c>
      <c r="F54" s="563">
        <f t="shared" si="2"/>
        <v>30000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87.774294670846402</v>
      </c>
      <c r="B55" s="87" t="s">
        <v>3830</v>
      </c>
      <c r="C55" s="662" t="s">
        <v>3836</v>
      </c>
      <c r="D55" s="563">
        <v>28000</v>
      </c>
      <c r="E55" s="573">
        <v>319</v>
      </c>
      <c r="F55" s="563">
        <f t="shared" si="2"/>
        <v>28000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3830</v>
      </c>
      <c r="C56" s="662" t="s">
        <v>3837</v>
      </c>
      <c r="D56" s="563">
        <v>32000</v>
      </c>
      <c r="E56" s="573">
        <v>364</v>
      </c>
      <c r="F56" s="563">
        <f t="shared" si="2"/>
        <v>32000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87.818696883852695</v>
      </c>
      <c r="B57" s="87" t="s">
        <v>3830</v>
      </c>
      <c r="C57" s="662" t="s">
        <v>3838</v>
      </c>
      <c r="D57" s="563">
        <v>31000</v>
      </c>
      <c r="E57" s="573">
        <v>353</v>
      </c>
      <c r="F57" s="563">
        <f t="shared" si="2"/>
        <v>31000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88.105726872246692</v>
      </c>
      <c r="B58" s="87" t="s">
        <v>3830</v>
      </c>
      <c r="C58" s="662" t="s">
        <v>1726</v>
      </c>
      <c r="D58" s="563">
        <v>20000</v>
      </c>
      <c r="E58" s="573">
        <v>227</v>
      </c>
      <c r="F58" s="563">
        <f t="shared" si="2"/>
        <v>20000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88.235294117647058</v>
      </c>
      <c r="B59" s="87" t="s">
        <v>3830</v>
      </c>
      <c r="C59" s="662" t="s">
        <v>3839</v>
      </c>
      <c r="D59" s="563">
        <v>15000</v>
      </c>
      <c r="E59" s="573">
        <v>170</v>
      </c>
      <c r="F59" s="563">
        <f t="shared" si="2"/>
        <v>15000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88.235294117647058</v>
      </c>
      <c r="B60" s="87" t="s">
        <v>3830</v>
      </c>
      <c r="C60" s="662" t="s">
        <v>3840</v>
      </c>
      <c r="D60" s="563">
        <v>15000</v>
      </c>
      <c r="E60" s="573">
        <v>170</v>
      </c>
      <c r="F60" s="563">
        <f t="shared" si="2"/>
        <v>15000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87.962962962962962</v>
      </c>
      <c r="B61" s="87" t="s">
        <v>3830</v>
      </c>
      <c r="C61" s="730" t="s">
        <v>3637</v>
      </c>
      <c r="D61" s="563">
        <v>19000</v>
      </c>
      <c r="E61" s="573">
        <v>216</v>
      </c>
      <c r="F61" s="563">
        <f t="shared" si="2"/>
        <v>19000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87.804878048780495</v>
      </c>
      <c r="B62" s="87" t="s">
        <v>3830</v>
      </c>
      <c r="C62" s="662" t="s">
        <v>3719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88.028169014084511</v>
      </c>
      <c r="B63" s="87" t="s">
        <v>3830</v>
      </c>
      <c r="C63" s="662" t="s">
        <v>3841</v>
      </c>
      <c r="D63" s="563">
        <v>25000</v>
      </c>
      <c r="E63" s="573">
        <v>284</v>
      </c>
      <c r="F63" s="563">
        <f t="shared" si="2"/>
        <v>25000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88.028169014084511</v>
      </c>
      <c r="B64" s="87" t="s">
        <v>3830</v>
      </c>
      <c r="C64" s="662" t="s">
        <v>2287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91.603053435114504</v>
      </c>
      <c r="B65" s="87" t="s">
        <v>3830</v>
      </c>
      <c r="C65" s="662" t="s">
        <v>3842</v>
      </c>
      <c r="D65" s="563">
        <v>24000</v>
      </c>
      <c r="E65" s="573">
        <v>262</v>
      </c>
      <c r="F65" s="563">
        <f t="shared" si="2"/>
        <v>24000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88.235294117647058</v>
      </c>
      <c r="B66" s="87" t="s">
        <v>3830</v>
      </c>
      <c r="C66" s="662" t="s">
        <v>3843</v>
      </c>
      <c r="D66" s="563">
        <v>15000</v>
      </c>
      <c r="E66" s="573">
        <v>170</v>
      </c>
      <c r="F66" s="563">
        <f t="shared" si="2"/>
        <v>15000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87.854251012145752</v>
      </c>
      <c r="B67" s="87" t="s">
        <v>3830</v>
      </c>
      <c r="C67" s="662" t="s">
        <v>3844</v>
      </c>
      <c r="D67" s="563">
        <v>21700</v>
      </c>
      <c r="E67" s="573">
        <v>247</v>
      </c>
      <c r="F67" s="563">
        <f t="shared" si="2"/>
        <v>21700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</v>
      </c>
      <c r="B68" s="87" t="s">
        <v>3830</v>
      </c>
      <c r="C68" s="662" t="s">
        <v>3845</v>
      </c>
      <c r="D68" s="563">
        <v>17600</v>
      </c>
      <c r="E68" s="573">
        <v>200</v>
      </c>
      <c r="F68" s="563">
        <f t="shared" si="2"/>
        <v>17600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88.105726872246692</v>
      </c>
      <c r="B69" s="87" t="s">
        <v>3830</v>
      </c>
      <c r="C69" s="662" t="s">
        <v>3846</v>
      </c>
      <c r="D69" s="563">
        <v>20000</v>
      </c>
      <c r="E69" s="573">
        <v>227</v>
      </c>
      <c r="F69" s="563">
        <f t="shared" si="2"/>
        <v>20000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133" si="4">D70/E70</f>
        <v>91.1854103343465</v>
      </c>
      <c r="B70" s="87" t="s">
        <v>3830</v>
      </c>
      <c r="C70" s="662" t="s">
        <v>3847</v>
      </c>
      <c r="D70" s="563">
        <v>30000</v>
      </c>
      <c r="E70" s="573">
        <v>329</v>
      </c>
      <c r="F70" s="563">
        <f t="shared" ref="F70:F133" si="5">D70</f>
        <v>30000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87.912087912087912</v>
      </c>
      <c r="B71" s="87" t="s">
        <v>3832</v>
      </c>
      <c r="C71" s="662" t="s">
        <v>3848</v>
      </c>
      <c r="D71" s="563">
        <v>24000</v>
      </c>
      <c r="E71" s="573">
        <v>273</v>
      </c>
      <c r="F71" s="563">
        <f t="shared" si="5"/>
        <v>24000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87.837837837837839</v>
      </c>
      <c r="B72" s="87" t="s">
        <v>3832</v>
      </c>
      <c r="C72" s="662" t="s">
        <v>3849</v>
      </c>
      <c r="D72" s="563">
        <v>26000</v>
      </c>
      <c r="E72" s="573">
        <v>296</v>
      </c>
      <c r="F72" s="563">
        <f t="shared" si="5"/>
        <v>26000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87.912087912087912</v>
      </c>
      <c r="B73" s="87" t="s">
        <v>3832</v>
      </c>
      <c r="C73" s="662" t="s">
        <v>30</v>
      </c>
      <c r="D73" s="563">
        <v>8000</v>
      </c>
      <c r="E73" s="573">
        <v>91</v>
      </c>
      <c r="F73" s="563">
        <f t="shared" si="5"/>
        <v>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87.912087912087912</v>
      </c>
      <c r="B74" s="87" t="s">
        <v>3832</v>
      </c>
      <c r="C74" s="662" t="s">
        <v>3850</v>
      </c>
      <c r="D74" s="563">
        <v>24000</v>
      </c>
      <c r="E74" s="573">
        <v>273</v>
      </c>
      <c r="F74" s="563">
        <f t="shared" si="5"/>
        <v>24000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93.023255813953483</v>
      </c>
      <c r="B75" s="87" t="s">
        <v>3832</v>
      </c>
      <c r="C75" s="662" t="s">
        <v>3851</v>
      </c>
      <c r="D75" s="563">
        <v>24000</v>
      </c>
      <c r="E75" s="573">
        <v>258</v>
      </c>
      <c r="F75" s="563">
        <f t="shared" si="5"/>
        <v>24000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102.27272727272727</v>
      </c>
      <c r="B76" s="87" t="s">
        <v>3832</v>
      </c>
      <c r="C76" s="662" t="s">
        <v>3852</v>
      </c>
      <c r="D76" s="563">
        <v>18000</v>
      </c>
      <c r="E76" s="573">
        <v>176</v>
      </c>
      <c r="F76" s="563">
        <f t="shared" si="5"/>
        <v>18000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88.028169014084511</v>
      </c>
      <c r="B77" s="87" t="s">
        <v>3832</v>
      </c>
      <c r="C77" s="662" t="s">
        <v>3646</v>
      </c>
      <c r="D77" s="563">
        <v>25000</v>
      </c>
      <c r="E77" s="573">
        <v>284</v>
      </c>
      <c r="F77" s="563">
        <f t="shared" si="5"/>
        <v>25000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88.028169014084511</v>
      </c>
      <c r="B78" s="87" t="s">
        <v>3832</v>
      </c>
      <c r="C78" s="662" t="s">
        <v>3853</v>
      </c>
      <c r="D78" s="563">
        <v>25000</v>
      </c>
      <c r="E78" s="573">
        <v>284</v>
      </c>
      <c r="F78" s="563">
        <f t="shared" si="5"/>
        <v>25000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88.105726872246692</v>
      </c>
      <c r="B79" s="87" t="s">
        <v>3832</v>
      </c>
      <c r="C79" s="662" t="s">
        <v>3854</v>
      </c>
      <c r="D79" s="563">
        <v>20000</v>
      </c>
      <c r="E79" s="573">
        <v>227</v>
      </c>
      <c r="F79" s="563">
        <f t="shared" si="5"/>
        <v>20000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90.604026845637577</v>
      </c>
      <c r="B80" s="87" t="s">
        <v>3832</v>
      </c>
      <c r="C80" s="662" t="s">
        <v>2952</v>
      </c>
      <c r="D80" s="563">
        <v>27000</v>
      </c>
      <c r="E80" s="573">
        <v>298</v>
      </c>
      <c r="F80" s="563">
        <f t="shared" si="5"/>
        <v>27000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96.153846153846146</v>
      </c>
      <c r="B81" s="87" t="s">
        <v>3832</v>
      </c>
      <c r="C81" s="662" t="s">
        <v>66</v>
      </c>
      <c r="D81" s="563">
        <v>150</v>
      </c>
      <c r="E81" s="573">
        <v>1.56</v>
      </c>
      <c r="F81" s="563">
        <f t="shared" si="5"/>
        <v>150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88.105726872246692</v>
      </c>
      <c r="B82" s="87" t="s">
        <v>3832</v>
      </c>
      <c r="C82" s="722" t="s">
        <v>3855</v>
      </c>
      <c r="D82" s="563">
        <v>20000</v>
      </c>
      <c r="E82" s="573">
        <v>227</v>
      </c>
      <c r="F82" s="563">
        <f t="shared" si="5"/>
        <v>20000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87.976539589442808</v>
      </c>
      <c r="B83" s="87" t="s">
        <v>3832</v>
      </c>
      <c r="C83" s="662" t="s">
        <v>3856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97.674418604651166</v>
      </c>
      <c r="B84" s="87" t="s">
        <v>3833</v>
      </c>
      <c r="C84" s="662" t="s">
        <v>66</v>
      </c>
      <c r="D84" s="563">
        <v>210</v>
      </c>
      <c r="E84" s="573">
        <v>2.15</v>
      </c>
      <c r="F84" s="563">
        <f t="shared" si="5"/>
        <v>210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88.495575221238937</v>
      </c>
      <c r="B85" s="87" t="s">
        <v>3833</v>
      </c>
      <c r="C85" s="662" t="s">
        <v>3858</v>
      </c>
      <c r="D85" s="563">
        <v>10000</v>
      </c>
      <c r="E85" s="573">
        <v>113</v>
      </c>
      <c r="F85" s="563">
        <f t="shared" si="5"/>
        <v>10000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88.495575221238937</v>
      </c>
      <c r="B86" s="87" t="s">
        <v>3833</v>
      </c>
      <c r="C86" s="662" t="s">
        <v>3871</v>
      </c>
      <c r="D86" s="563">
        <v>10000</v>
      </c>
      <c r="E86" s="573">
        <v>113</v>
      </c>
      <c r="F86" s="563">
        <f t="shared" si="5"/>
        <v>10000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88.495575221238937</v>
      </c>
      <c r="B87" s="87" t="s">
        <v>3833</v>
      </c>
      <c r="C87" s="662" t="s">
        <v>3859</v>
      </c>
      <c r="D87" s="563">
        <v>10000</v>
      </c>
      <c r="E87" s="573">
        <v>113</v>
      </c>
      <c r="F87" s="563">
        <f t="shared" si="5"/>
        <v>10000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88.495575221238937</v>
      </c>
      <c r="B88" s="87" t="s">
        <v>3833</v>
      </c>
      <c r="C88" s="662" t="s">
        <v>3860</v>
      </c>
      <c r="D88" s="563">
        <v>10000</v>
      </c>
      <c r="E88" s="573">
        <v>113</v>
      </c>
      <c r="F88" s="563">
        <f t="shared" si="5"/>
        <v>10000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87.912087912087912</v>
      </c>
      <c r="B89" s="87" t="s">
        <v>3833</v>
      </c>
      <c r="C89" s="662" t="s">
        <v>30</v>
      </c>
      <c r="D89" s="563">
        <v>8000</v>
      </c>
      <c r="E89" s="573">
        <v>91</v>
      </c>
      <c r="F89" s="563">
        <f t="shared" si="5"/>
        <v>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si="4"/>
        <v>87.976539589442808</v>
      </c>
      <c r="B90" s="87" t="s">
        <v>3833</v>
      </c>
      <c r="C90" s="662" t="s">
        <v>3872</v>
      </c>
      <c r="D90" s="563">
        <v>30000</v>
      </c>
      <c r="E90" s="573">
        <v>341</v>
      </c>
      <c r="F90" s="563">
        <f t="shared" si="5"/>
        <v>30000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4"/>
        <v>88.105726872246692</v>
      </c>
      <c r="B91" s="87" t="s">
        <v>3833</v>
      </c>
      <c r="C91" s="662" t="s">
        <v>3861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4"/>
        <v>87.804878048780495</v>
      </c>
      <c r="B92" s="87" t="s">
        <v>3833</v>
      </c>
      <c r="C92" s="754" t="s">
        <v>3862</v>
      </c>
      <c r="D92" s="563">
        <v>18000</v>
      </c>
      <c r="E92" s="573">
        <v>205</v>
      </c>
      <c r="F92" s="563">
        <f t="shared" si="5"/>
        <v>18000</v>
      </c>
      <c r="G92" s="87">
        <f t="shared" si="3"/>
        <v>0</v>
      </c>
      <c r="H92" s="690"/>
      <c r="I92" s="693" t="s">
        <v>1923</v>
      </c>
      <c r="J92" s="692">
        <v>18000</v>
      </c>
      <c r="K92" s="692"/>
    </row>
    <row r="93" spans="1:11" ht="15">
      <c r="A93" s="728">
        <f t="shared" si="4"/>
        <v>87.804878048780495</v>
      </c>
      <c r="B93" s="87" t="s">
        <v>3833</v>
      </c>
      <c r="C93" s="514" t="s">
        <v>1924</v>
      </c>
      <c r="D93" s="87">
        <v>18000</v>
      </c>
      <c r="E93" s="87">
        <v>205</v>
      </c>
      <c r="F93" s="563">
        <f t="shared" si="5"/>
        <v>18000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4"/>
        <v>87.861271676300575</v>
      </c>
      <c r="B94" s="87" t="s">
        <v>3833</v>
      </c>
      <c r="C94" s="514" t="s">
        <v>3863</v>
      </c>
      <c r="D94" s="87">
        <v>30400</v>
      </c>
      <c r="E94" s="87">
        <v>346</v>
      </c>
      <c r="F94" s="563">
        <f t="shared" si="5"/>
        <v>30400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4"/>
        <v>87.912087912087912</v>
      </c>
      <c r="B95" s="87" t="s">
        <v>3833</v>
      </c>
      <c r="C95" s="514" t="s">
        <v>3864</v>
      </c>
      <c r="D95" s="87">
        <v>24000</v>
      </c>
      <c r="E95" s="87">
        <v>273</v>
      </c>
      <c r="F95" s="563">
        <f t="shared" si="5"/>
        <v>24000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4"/>
        <v>88.105726872246692</v>
      </c>
      <c r="B96" s="87" t="s">
        <v>3833</v>
      </c>
      <c r="C96" s="514" t="s">
        <v>3865</v>
      </c>
      <c r="D96" s="87">
        <v>20000</v>
      </c>
      <c r="E96" s="87">
        <v>227</v>
      </c>
      <c r="F96" s="563">
        <f t="shared" si="5"/>
        <v>20000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4"/>
        <v>88.105726872246692</v>
      </c>
      <c r="B97" s="87" t="s">
        <v>3833</v>
      </c>
      <c r="C97" s="514" t="s">
        <v>3866</v>
      </c>
      <c r="D97" s="87">
        <v>20000</v>
      </c>
      <c r="E97" s="87">
        <v>227</v>
      </c>
      <c r="F97" s="563">
        <f t="shared" si="5"/>
        <v>20000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4"/>
        <v>88.105726872246692</v>
      </c>
      <c r="B98" s="87" t="s">
        <v>3833</v>
      </c>
      <c r="C98" s="514" t="s">
        <v>3867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 t="s">
        <v>3533</v>
      </c>
      <c r="J98" s="692">
        <v>10000</v>
      </c>
      <c r="K98" s="692"/>
    </row>
    <row r="99" spans="1:11" ht="15">
      <c r="A99" s="728">
        <f t="shared" si="4"/>
        <v>88.105726872246692</v>
      </c>
      <c r="B99" s="87" t="s">
        <v>3833</v>
      </c>
      <c r="C99" s="514" t="s">
        <v>3868</v>
      </c>
      <c r="D99" s="87">
        <v>20000</v>
      </c>
      <c r="E99" s="87">
        <v>227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4"/>
        <v>87.976539589442808</v>
      </c>
      <c r="B100" s="87" t="s">
        <v>3833</v>
      </c>
      <c r="C100" s="514" t="s">
        <v>3869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4"/>
        <v>87.976539589442808</v>
      </c>
      <c r="B101" s="87" t="s">
        <v>3833</v>
      </c>
      <c r="C101" s="514" t="s">
        <v>3870</v>
      </c>
      <c r="D101" s="87">
        <v>30000</v>
      </c>
      <c r="E101" s="87">
        <v>341</v>
      </c>
      <c r="F101" s="563">
        <f t="shared" si="5"/>
        <v>30000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4"/>
        <v>90.909090909090907</v>
      </c>
      <c r="B102" s="87" t="s">
        <v>3834</v>
      </c>
      <c r="C102" s="740" t="s">
        <v>1855</v>
      </c>
      <c r="D102" s="87">
        <v>17000</v>
      </c>
      <c r="E102" s="87">
        <v>187</v>
      </c>
      <c r="F102" s="563">
        <f t="shared" si="5"/>
        <v>17000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4"/>
        <v>91.891891891891888</v>
      </c>
      <c r="B103" s="87" t="s">
        <v>3834</v>
      </c>
      <c r="C103" s="740" t="s">
        <v>1926</v>
      </c>
      <c r="D103" s="87">
        <v>17000</v>
      </c>
      <c r="E103" s="87">
        <v>185</v>
      </c>
      <c r="F103" s="563">
        <f t="shared" si="5"/>
        <v>17000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4"/>
        <v>91.370558375634516</v>
      </c>
      <c r="B104" s="87" t="s">
        <v>3834</v>
      </c>
      <c r="C104" s="740" t="s">
        <v>1925</v>
      </c>
      <c r="D104" s="87">
        <v>18000</v>
      </c>
      <c r="E104" s="87">
        <v>197</v>
      </c>
      <c r="F104" s="563">
        <f t="shared" si="5"/>
        <v>18000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4"/>
        <v>88.235294117647058</v>
      </c>
      <c r="B105" s="87" t="s">
        <v>3834</v>
      </c>
      <c r="C105" s="740" t="s">
        <v>30</v>
      </c>
      <c r="D105" s="87">
        <v>4500</v>
      </c>
      <c r="E105" s="87">
        <v>51</v>
      </c>
      <c r="F105" s="563">
        <f t="shared" si="5"/>
        <v>4500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4"/>
        <v>88.235294117647058</v>
      </c>
      <c r="B106" s="87" t="s">
        <v>3834</v>
      </c>
      <c r="C106" s="740" t="s">
        <v>30</v>
      </c>
      <c r="D106" s="87">
        <v>9000</v>
      </c>
      <c r="E106" s="87">
        <v>102</v>
      </c>
      <c r="F106" s="563">
        <f t="shared" si="5"/>
        <v>9000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4"/>
        <v>87.912087912087912</v>
      </c>
      <c r="B107" s="87" t="s">
        <v>3834</v>
      </c>
      <c r="C107" s="514" t="s">
        <v>3873</v>
      </c>
      <c r="D107" s="87">
        <v>24000</v>
      </c>
      <c r="E107" s="87">
        <v>273</v>
      </c>
      <c r="F107" s="563">
        <f t="shared" si="5"/>
        <v>24000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4"/>
        <v>87.837837837837839</v>
      </c>
      <c r="B108" s="87" t="s">
        <v>3834</v>
      </c>
      <c r="C108" s="514" t="s">
        <v>2874</v>
      </c>
      <c r="D108" s="87">
        <v>26000</v>
      </c>
      <c r="E108" s="87">
        <v>296</v>
      </c>
      <c r="F108" s="563">
        <f t="shared" si="5"/>
        <v>26000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4"/>
        <v>87.786259541984734</v>
      </c>
      <c r="B109" s="87" t="s">
        <v>3834</v>
      </c>
      <c r="C109" s="514" t="s">
        <v>3874</v>
      </c>
      <c r="D109" s="87">
        <v>23000</v>
      </c>
      <c r="E109" s="87">
        <v>262</v>
      </c>
      <c r="F109" s="563">
        <f t="shared" si="5"/>
        <v>23000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4"/>
        <v>87.976539589442808</v>
      </c>
      <c r="B110" s="87" t="s">
        <v>3834</v>
      </c>
      <c r="C110" s="514" t="s">
        <v>3875</v>
      </c>
      <c r="D110" s="87">
        <v>30000</v>
      </c>
      <c r="E110" s="87">
        <v>341</v>
      </c>
      <c r="F110" s="563">
        <f t="shared" si="5"/>
        <v>30000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4"/>
        <v>88</v>
      </c>
      <c r="B111" s="87" t="s">
        <v>3834</v>
      </c>
      <c r="C111" s="514" t="s">
        <v>3876</v>
      </c>
      <c r="D111" s="87">
        <v>22000</v>
      </c>
      <c r="E111" s="87">
        <v>250</v>
      </c>
      <c r="F111" s="563">
        <f t="shared" si="5"/>
        <v>22000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4"/>
        <v>88.028169014084511</v>
      </c>
      <c r="B112" s="87" t="s">
        <v>3834</v>
      </c>
      <c r="C112" s="514" t="s">
        <v>3877</v>
      </c>
      <c r="D112" s="87">
        <v>25000</v>
      </c>
      <c r="E112" s="87">
        <v>284</v>
      </c>
      <c r="F112" s="563">
        <v>25000</v>
      </c>
      <c r="G112" s="87">
        <f>D112-F112</f>
        <v>0</v>
      </c>
      <c r="H112" s="690"/>
      <c r="I112" s="693"/>
      <c r="J112" s="692"/>
      <c r="K112" s="692"/>
    </row>
    <row r="113" spans="1:11" ht="15">
      <c r="A113" s="728">
        <f t="shared" si="4"/>
        <v>88.105726872246692</v>
      </c>
      <c r="B113" s="87" t="s">
        <v>3834</v>
      </c>
      <c r="C113" s="514" t="s">
        <v>3878</v>
      </c>
      <c r="D113" s="87">
        <v>20000</v>
      </c>
      <c r="E113" s="87">
        <v>227</v>
      </c>
      <c r="F113" s="563">
        <f t="shared" si="5"/>
        <v>20000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4"/>
        <v>88.082901554404145</v>
      </c>
      <c r="B114" s="87" t="s">
        <v>3834</v>
      </c>
      <c r="C114" s="739" t="s">
        <v>3879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4"/>
        <v>88.00813008130082</v>
      </c>
      <c r="B115" s="87" t="s">
        <v>3834</v>
      </c>
      <c r="C115" s="491" t="s">
        <v>3880</v>
      </c>
      <c r="D115" s="87">
        <v>21650</v>
      </c>
      <c r="E115" s="87">
        <v>246</v>
      </c>
      <c r="F115" s="563">
        <v>25000</v>
      </c>
      <c r="G115" s="87">
        <f t="shared" si="3"/>
        <v>-3350</v>
      </c>
      <c r="H115" s="690"/>
      <c r="I115" s="693" t="s">
        <v>3881</v>
      </c>
      <c r="J115" s="692">
        <v>21650</v>
      </c>
      <c r="K115" s="692"/>
    </row>
    <row r="116" spans="1:11" ht="15">
      <c r="A116" s="728" t="e">
        <f t="shared" si="4"/>
        <v>#DIV/0!</v>
      </c>
      <c r="B116" s="87" t="s">
        <v>3857</v>
      </c>
      <c r="C116" s="740"/>
      <c r="D116" s="87"/>
      <c r="E116" s="87"/>
      <c r="F116" s="563">
        <f t="shared" si="5"/>
        <v>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 t="e">
        <f t="shared" si="4"/>
        <v>#DIV/0!</v>
      </c>
      <c r="B117" s="87" t="s">
        <v>3857</v>
      </c>
      <c r="C117" s="740"/>
      <c r="D117" s="87"/>
      <c r="E117" s="87"/>
      <c r="F117" s="563">
        <f t="shared" si="5"/>
        <v>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 t="e">
        <f t="shared" si="4"/>
        <v>#DIV/0!</v>
      </c>
      <c r="B118" s="87" t="s">
        <v>3857</v>
      </c>
      <c r="C118" s="740"/>
      <c r="D118" s="87"/>
      <c r="E118" s="87"/>
      <c r="F118" s="563">
        <f t="shared" si="5"/>
        <v>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 t="e">
        <f t="shared" si="4"/>
        <v>#DIV/0!</v>
      </c>
      <c r="B119" s="87" t="s">
        <v>3857</v>
      </c>
      <c r="C119" s="740"/>
      <c r="D119" s="87"/>
      <c r="E119" s="87"/>
      <c r="F119" s="563">
        <f t="shared" si="5"/>
        <v>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 t="e">
        <f t="shared" si="4"/>
        <v>#DIV/0!</v>
      </c>
      <c r="B120" s="87" t="s">
        <v>3857</v>
      </c>
      <c r="C120" s="740"/>
      <c r="D120" s="87"/>
      <c r="E120" s="87"/>
      <c r="F120" s="563">
        <f t="shared" si="5"/>
        <v>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 t="e">
        <f t="shared" si="4"/>
        <v>#DIV/0!</v>
      </c>
      <c r="B121" s="87" t="s">
        <v>3857</v>
      </c>
      <c r="C121" s="740"/>
      <c r="D121" s="87"/>
      <c r="E121" s="87"/>
      <c r="F121" s="563">
        <f t="shared" si="5"/>
        <v>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 t="e">
        <f t="shared" si="4"/>
        <v>#DIV/0!</v>
      </c>
      <c r="B122" s="87" t="s">
        <v>3857</v>
      </c>
      <c r="C122" s="740"/>
      <c r="D122" s="87"/>
      <c r="E122" s="87"/>
      <c r="F122" s="563">
        <f t="shared" si="5"/>
        <v>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 t="e">
        <f t="shared" si="4"/>
        <v>#DIV/0!</v>
      </c>
      <c r="B123" s="87" t="s">
        <v>3857</v>
      </c>
      <c r="C123" s="740"/>
      <c r="D123" s="87"/>
      <c r="E123" s="87"/>
      <c r="F123" s="563">
        <f t="shared" si="5"/>
        <v>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 t="e">
        <f t="shared" si="4"/>
        <v>#DIV/0!</v>
      </c>
      <c r="B124" s="87" t="s">
        <v>3857</v>
      </c>
      <c r="C124" s="740"/>
      <c r="D124" s="87"/>
      <c r="E124" s="87"/>
      <c r="F124" s="563">
        <f t="shared" si="5"/>
        <v>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 t="e">
        <f t="shared" si="4"/>
        <v>#DIV/0!</v>
      </c>
      <c r="B125" s="87" t="s">
        <v>3857</v>
      </c>
      <c r="C125" s="740"/>
      <c r="D125" s="87"/>
      <c r="E125" s="573"/>
      <c r="F125" s="563">
        <f t="shared" si="5"/>
        <v>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 t="e">
        <f t="shared" si="4"/>
        <v>#DIV/0!</v>
      </c>
      <c r="B126" s="87" t="s">
        <v>3857</v>
      </c>
      <c r="C126" s="740"/>
      <c r="D126" s="87"/>
      <c r="E126" s="573"/>
      <c r="F126" s="563">
        <f t="shared" si="5"/>
        <v>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 t="e">
        <f t="shared" si="4"/>
        <v>#DIV/0!</v>
      </c>
      <c r="B127" s="87" t="s">
        <v>3857</v>
      </c>
      <c r="C127" s="740"/>
      <c r="D127" s="87"/>
      <c r="E127" s="573"/>
      <c r="F127" s="563">
        <f t="shared" si="5"/>
        <v>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 t="e">
        <f t="shared" si="4"/>
        <v>#DIV/0!</v>
      </c>
      <c r="B128" s="87" t="s">
        <v>3857</v>
      </c>
      <c r="C128" s="740"/>
      <c r="D128" s="87"/>
      <c r="E128" s="573"/>
      <c r="F128" s="563">
        <f t="shared" si="5"/>
        <v>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 t="e">
        <f t="shared" si="4"/>
        <v>#DIV/0!</v>
      </c>
      <c r="B129" s="87" t="s">
        <v>3857</v>
      </c>
      <c r="C129" s="740"/>
      <c r="D129" s="87"/>
      <c r="E129" s="573"/>
      <c r="F129" s="563">
        <f t="shared" si="5"/>
        <v>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 t="e">
        <f t="shared" si="4"/>
        <v>#DIV/0!</v>
      </c>
      <c r="B130" s="87" t="s">
        <v>3857</v>
      </c>
      <c r="C130" s="740"/>
      <c r="D130" s="87"/>
      <c r="E130" s="573"/>
      <c r="F130" s="563">
        <f t="shared" si="5"/>
        <v>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 t="e">
        <f t="shared" si="4"/>
        <v>#DIV/0!</v>
      </c>
      <c r="B131" s="87" t="s">
        <v>3857</v>
      </c>
      <c r="C131" s="740"/>
      <c r="D131" s="87"/>
      <c r="E131" s="573"/>
      <c r="F131" s="563">
        <f t="shared" si="5"/>
        <v>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 t="e">
        <f t="shared" si="4"/>
        <v>#DIV/0!</v>
      </c>
      <c r="B132" s="87"/>
      <c r="C132" s="740"/>
      <c r="D132" s="87"/>
      <c r="E132" s="573"/>
      <c r="F132" s="563">
        <f t="shared" si="5"/>
        <v>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 t="e">
        <f t="shared" si="4"/>
        <v>#DIV/0!</v>
      </c>
      <c r="B133" s="87"/>
      <c r="C133" s="740"/>
      <c r="D133" s="87"/>
      <c r="E133" s="573"/>
      <c r="F133" s="563">
        <f t="shared" si="5"/>
        <v>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 t="e">
        <f t="shared" ref="A134:A197" si="6">D134/E134</f>
        <v>#DIV/0!</v>
      </c>
      <c r="B134" s="87"/>
      <c r="C134" s="740"/>
      <c r="D134" s="87"/>
      <c r="E134" s="573"/>
      <c r="F134" s="563">
        <f t="shared" ref="F134:F197" si="7">D134</f>
        <v>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 t="e">
        <f t="shared" si="6"/>
        <v>#DIV/0!</v>
      </c>
      <c r="B135" s="87"/>
      <c r="C135" s="740"/>
      <c r="D135" s="87"/>
      <c r="E135" s="573"/>
      <c r="F135" s="563">
        <f>D135</f>
        <v>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 t="e">
        <f t="shared" si="6"/>
        <v>#DIV/0!</v>
      </c>
      <c r="B136" s="87"/>
      <c r="C136" s="740"/>
      <c r="D136" s="87"/>
      <c r="E136" s="573"/>
      <c r="F136" s="563">
        <f t="shared" si="7"/>
        <v>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 t="e">
        <f t="shared" si="6"/>
        <v>#DIV/0!</v>
      </c>
      <c r="B137" s="87"/>
      <c r="C137" s="740"/>
      <c r="D137" s="87"/>
      <c r="E137" s="573"/>
      <c r="F137" s="563">
        <f t="shared" si="7"/>
        <v>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 t="e">
        <f t="shared" si="6"/>
        <v>#DIV/0!</v>
      </c>
      <c r="B138" s="87"/>
      <c r="C138" s="740"/>
      <c r="D138" s="87"/>
      <c r="E138" s="573"/>
      <c r="F138" s="563">
        <f t="shared" si="7"/>
        <v>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 t="e">
        <f t="shared" si="6"/>
        <v>#DIV/0!</v>
      </c>
      <c r="B139" s="87"/>
      <c r="C139" s="740"/>
      <c r="D139" s="87"/>
      <c r="E139" s="573"/>
      <c r="F139" s="563">
        <f t="shared" si="7"/>
        <v>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 t="e">
        <f t="shared" si="6"/>
        <v>#DIV/0!</v>
      </c>
      <c r="B140" s="87"/>
      <c r="C140" s="740"/>
      <c r="D140" s="87"/>
      <c r="E140" s="573"/>
      <c r="F140" s="563">
        <f t="shared" si="7"/>
        <v>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 t="e">
        <f t="shared" si="6"/>
        <v>#DIV/0!</v>
      </c>
      <c r="B141" s="87"/>
      <c r="C141" s="740"/>
      <c r="D141" s="87"/>
      <c r="E141" s="573"/>
      <c r="F141" s="563">
        <f t="shared" si="7"/>
        <v>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 t="e">
        <f t="shared" si="6"/>
        <v>#DIV/0!</v>
      </c>
      <c r="B142" s="87"/>
      <c r="C142" s="740"/>
      <c r="D142" s="87"/>
      <c r="E142" s="573"/>
      <c r="F142" s="563">
        <f t="shared" si="7"/>
        <v>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 t="e">
        <f t="shared" si="6"/>
        <v>#DIV/0!</v>
      </c>
      <c r="B143" s="87"/>
      <c r="C143" s="740"/>
      <c r="D143" s="87"/>
      <c r="E143" s="573"/>
      <c r="F143" s="563">
        <f t="shared" si="7"/>
        <v>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 t="e">
        <f t="shared" si="6"/>
        <v>#DIV/0!</v>
      </c>
      <c r="B144" s="87"/>
      <c r="C144" s="740"/>
      <c r="D144" s="87"/>
      <c r="E144" s="573"/>
      <c r="F144" s="563">
        <f t="shared" si="7"/>
        <v>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 t="e">
        <f t="shared" si="6"/>
        <v>#DIV/0!</v>
      </c>
      <c r="B145" s="87"/>
      <c r="C145" s="740"/>
      <c r="D145" s="87"/>
      <c r="E145" s="573"/>
      <c r="F145" s="563">
        <f t="shared" si="7"/>
        <v>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 t="e">
        <f t="shared" si="6"/>
        <v>#DIV/0!</v>
      </c>
      <c r="B146" s="87"/>
      <c r="C146" s="740"/>
      <c r="D146" s="87"/>
      <c r="E146" s="573"/>
      <c r="F146" s="563">
        <f t="shared" si="7"/>
        <v>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 t="e">
        <f t="shared" si="6"/>
        <v>#DIV/0!</v>
      </c>
      <c r="B147" s="87"/>
      <c r="C147" s="740"/>
      <c r="D147" s="87"/>
      <c r="E147" s="573"/>
      <c r="F147" s="563">
        <f t="shared" si="7"/>
        <v>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 t="e">
        <f t="shared" si="6"/>
        <v>#DIV/0!</v>
      </c>
      <c r="B148" s="87"/>
      <c r="C148" s="740"/>
      <c r="D148" s="87"/>
      <c r="E148" s="573"/>
      <c r="F148" s="563">
        <f t="shared" si="7"/>
        <v>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 t="e">
        <f t="shared" si="6"/>
        <v>#DIV/0!</v>
      </c>
      <c r="B149" s="87"/>
      <c r="C149" s="740"/>
      <c r="D149" s="87"/>
      <c r="E149" s="573"/>
      <c r="F149" s="563">
        <f t="shared" si="7"/>
        <v>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 t="e">
        <f t="shared" si="6"/>
        <v>#DIV/0!</v>
      </c>
      <c r="B150" s="87"/>
      <c r="C150" s="740"/>
      <c r="D150" s="87"/>
      <c r="E150" s="573"/>
      <c r="F150" s="563">
        <f t="shared" si="7"/>
        <v>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 t="e">
        <f t="shared" si="6"/>
        <v>#DIV/0!</v>
      </c>
      <c r="B151" s="87"/>
      <c r="C151" s="740"/>
      <c r="D151" s="87"/>
      <c r="E151" s="573"/>
      <c r="F151" s="563">
        <f t="shared" si="7"/>
        <v>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 t="e">
        <f t="shared" si="6"/>
        <v>#DIV/0!</v>
      </c>
      <c r="B152" s="87"/>
      <c r="C152" s="740"/>
      <c r="D152" s="87"/>
      <c r="E152" s="573"/>
      <c r="F152" s="563">
        <f t="shared" si="7"/>
        <v>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 t="e">
        <f t="shared" si="6"/>
        <v>#DIV/0!</v>
      </c>
      <c r="B153" s="87"/>
      <c r="C153" s="740"/>
      <c r="D153" s="87"/>
      <c r="E153" s="573"/>
      <c r="F153" s="563">
        <f t="shared" si="7"/>
        <v>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 t="e">
        <f t="shared" si="6"/>
        <v>#DIV/0!</v>
      </c>
      <c r="B154" s="87"/>
      <c r="C154" s="740"/>
      <c r="D154" s="87"/>
      <c r="E154" s="573"/>
      <c r="F154" s="563">
        <f t="shared" si="7"/>
        <v>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 t="e">
        <f t="shared" si="6"/>
        <v>#DIV/0!</v>
      </c>
      <c r="B155" s="87"/>
      <c r="C155" s="740"/>
      <c r="D155" s="87"/>
      <c r="E155" s="573"/>
      <c r="F155" s="563">
        <f t="shared" si="7"/>
        <v>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 t="e">
        <f t="shared" si="6"/>
        <v>#DIV/0!</v>
      </c>
      <c r="B156" s="87"/>
      <c r="C156" s="740"/>
      <c r="D156" s="87"/>
      <c r="E156" s="573"/>
      <c r="F156" s="563">
        <f t="shared" si="7"/>
        <v>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 t="e">
        <f t="shared" si="6"/>
        <v>#DIV/0!</v>
      </c>
      <c r="B157" s="87"/>
      <c r="C157" s="740"/>
      <c r="D157" s="87"/>
      <c r="E157" s="573"/>
      <c r="F157" s="563">
        <f t="shared" si="7"/>
        <v>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 t="e">
        <f t="shared" si="6"/>
        <v>#DIV/0!</v>
      </c>
      <c r="B158" s="87"/>
      <c r="C158" s="740"/>
      <c r="D158" s="87"/>
      <c r="E158" s="573"/>
      <c r="F158" s="563">
        <f t="shared" si="7"/>
        <v>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 t="e">
        <f t="shared" si="6"/>
        <v>#DIV/0!</v>
      </c>
      <c r="B159" s="87"/>
      <c r="C159" s="740"/>
      <c r="D159" s="87"/>
      <c r="E159" s="573"/>
      <c r="F159" s="563">
        <f t="shared" si="7"/>
        <v>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 t="e">
        <f t="shared" si="6"/>
        <v>#DIV/0!</v>
      </c>
      <c r="B160" s="87"/>
      <c r="C160" s="740"/>
      <c r="D160" s="87"/>
      <c r="E160" s="573"/>
      <c r="F160" s="563">
        <f t="shared" si="7"/>
        <v>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 t="e">
        <f t="shared" si="6"/>
        <v>#DIV/0!</v>
      </c>
      <c r="B161" s="87"/>
      <c r="C161" s="740"/>
      <c r="D161" s="87"/>
      <c r="E161" s="573"/>
      <c r="F161" s="563">
        <f t="shared" si="7"/>
        <v>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 t="e">
        <f t="shared" si="6"/>
        <v>#DIV/0!</v>
      </c>
      <c r="B162" s="87"/>
      <c r="C162" s="740"/>
      <c r="D162" s="87"/>
      <c r="E162" s="573"/>
      <c r="F162" s="563">
        <f t="shared" si="7"/>
        <v>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 t="e">
        <f t="shared" si="6"/>
        <v>#DIV/0!</v>
      </c>
      <c r="B163" s="87"/>
      <c r="C163" s="740"/>
      <c r="D163" s="87"/>
      <c r="E163" s="573"/>
      <c r="F163" s="563">
        <f t="shared" si="7"/>
        <v>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 t="e">
        <f t="shared" si="6"/>
        <v>#DIV/0!</v>
      </c>
      <c r="B164" s="87"/>
      <c r="C164" s="740"/>
      <c r="D164" s="87"/>
      <c r="E164" s="573"/>
      <c r="F164" s="563">
        <f t="shared" si="7"/>
        <v>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 t="e">
        <f t="shared" si="6"/>
        <v>#DIV/0!</v>
      </c>
      <c r="B165" s="87"/>
      <c r="C165" s="740"/>
      <c r="D165" s="87"/>
      <c r="E165" s="573"/>
      <c r="F165" s="563">
        <f t="shared" si="7"/>
        <v>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 t="e">
        <f t="shared" si="6"/>
        <v>#DIV/0!</v>
      </c>
      <c r="B166" s="87"/>
      <c r="C166" s="740"/>
      <c r="D166" s="87"/>
      <c r="E166" s="573"/>
      <c r="F166" s="563">
        <f t="shared" si="7"/>
        <v>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 t="e">
        <f t="shared" si="6"/>
        <v>#DIV/0!</v>
      </c>
      <c r="B167" s="87"/>
      <c r="C167" s="740"/>
      <c r="D167" s="87"/>
      <c r="E167" s="573"/>
      <c r="F167" s="563">
        <f t="shared" si="7"/>
        <v>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 t="e">
        <f t="shared" si="6"/>
        <v>#DIV/0!</v>
      </c>
      <c r="B168" s="87"/>
      <c r="C168" s="740"/>
      <c r="D168" s="87"/>
      <c r="E168" s="573"/>
      <c r="F168" s="563">
        <f t="shared" si="7"/>
        <v>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 t="e">
        <f t="shared" si="6"/>
        <v>#DIV/0!</v>
      </c>
      <c r="B169" s="87"/>
      <c r="C169" s="740"/>
      <c r="D169" s="87"/>
      <c r="E169" s="573"/>
      <c r="F169" s="563">
        <f t="shared" si="7"/>
        <v>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 t="e">
        <f t="shared" si="6"/>
        <v>#DIV/0!</v>
      </c>
      <c r="B170" s="87"/>
      <c r="C170" s="754"/>
      <c r="D170" s="563"/>
      <c r="E170" s="573"/>
      <c r="F170" s="563">
        <f t="shared" si="7"/>
        <v>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 t="e">
        <f t="shared" si="6"/>
        <v>#DIV/0!</v>
      </c>
      <c r="B171" s="87"/>
      <c r="C171" s="754"/>
      <c r="D171" s="563"/>
      <c r="E171" s="573"/>
      <c r="F171" s="563">
        <f t="shared" si="7"/>
        <v>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 t="e">
        <f t="shared" si="6"/>
        <v>#DIV/0!</v>
      </c>
      <c r="B172" s="87"/>
      <c r="C172" s="754"/>
      <c r="D172" s="563"/>
      <c r="E172" s="573"/>
      <c r="F172" s="563">
        <f t="shared" si="7"/>
        <v>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 t="e">
        <f t="shared" si="6"/>
        <v>#DIV/0!</v>
      </c>
      <c r="B173" s="87"/>
      <c r="C173" s="754"/>
      <c r="D173" s="563"/>
      <c r="E173" s="573"/>
      <c r="F173" s="563">
        <f t="shared" si="7"/>
        <v>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 t="e">
        <f t="shared" si="6"/>
        <v>#DIV/0!</v>
      </c>
      <c r="B174" s="87"/>
      <c r="C174" s="754"/>
      <c r="D174" s="563"/>
      <c r="E174" s="573"/>
      <c r="F174" s="563">
        <f t="shared" si="7"/>
        <v>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 t="e">
        <f t="shared" si="6"/>
        <v>#DIV/0!</v>
      </c>
      <c r="B175" s="87"/>
      <c r="C175" s="754"/>
      <c r="D175" s="563"/>
      <c r="E175" s="573"/>
      <c r="F175" s="563">
        <f t="shared" si="7"/>
        <v>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 t="e">
        <f t="shared" si="6"/>
        <v>#DIV/0!</v>
      </c>
      <c r="B176" s="87"/>
      <c r="C176" s="754"/>
      <c r="D176" s="563"/>
      <c r="E176" s="573"/>
      <c r="F176" s="563">
        <f t="shared" si="7"/>
        <v>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 t="e">
        <f t="shared" si="6"/>
        <v>#DIV/0!</v>
      </c>
      <c r="B177" s="87"/>
      <c r="C177" s="754"/>
      <c r="D177" s="563"/>
      <c r="E177" s="573"/>
      <c r="F177" s="563">
        <f t="shared" si="7"/>
        <v>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 t="e">
        <f t="shared" si="6"/>
        <v>#DIV/0!</v>
      </c>
      <c r="B178" s="87"/>
      <c r="C178" s="754"/>
      <c r="D178" s="563"/>
      <c r="E178" s="574"/>
      <c r="F178" s="563">
        <f t="shared" si="7"/>
        <v>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 t="e">
        <f t="shared" si="6"/>
        <v>#DIV/0!</v>
      </c>
      <c r="B179" s="87"/>
      <c r="C179" s="754"/>
      <c r="D179" s="563"/>
      <c r="E179" s="573"/>
      <c r="F179" s="563">
        <f t="shared" si="7"/>
        <v>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 t="e">
        <f t="shared" si="6"/>
        <v>#DIV/0!</v>
      </c>
      <c r="B180" s="87"/>
      <c r="C180" s="754"/>
      <c r="D180" s="563"/>
      <c r="E180" s="573"/>
      <c r="F180" s="563">
        <f t="shared" si="7"/>
        <v>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 t="e">
        <f t="shared" si="6"/>
        <v>#DIV/0!</v>
      </c>
      <c r="B181" s="87"/>
      <c r="C181" s="754"/>
      <c r="D181" s="563"/>
      <c r="E181" s="573"/>
      <c r="F181" s="563">
        <f t="shared" si="7"/>
        <v>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 t="e">
        <f t="shared" si="6"/>
        <v>#DIV/0!</v>
      </c>
      <c r="B182" s="87"/>
      <c r="C182" s="754"/>
      <c r="D182" s="563"/>
      <c r="E182" s="573"/>
      <c r="F182" s="563">
        <f t="shared" si="7"/>
        <v>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 t="e">
        <f t="shared" si="6"/>
        <v>#DIV/0!</v>
      </c>
      <c r="B183" s="87"/>
      <c r="C183" s="754"/>
      <c r="D183" s="563"/>
      <c r="E183" s="573"/>
      <c r="F183" s="563">
        <f t="shared" si="7"/>
        <v>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 t="e">
        <f t="shared" si="6"/>
        <v>#DIV/0!</v>
      </c>
      <c r="B184" s="87"/>
      <c r="C184" s="754"/>
      <c r="D184" s="563"/>
      <c r="E184" s="573"/>
      <c r="F184" s="563">
        <f t="shared" si="7"/>
        <v>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 t="e">
        <f t="shared" si="6"/>
        <v>#DIV/0!</v>
      </c>
      <c r="B185" s="87"/>
      <c r="C185" s="754"/>
      <c r="D185" s="563"/>
      <c r="E185" s="573"/>
      <c r="F185" s="563">
        <f t="shared" si="7"/>
        <v>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 t="e">
        <f t="shared" si="6"/>
        <v>#DIV/0!</v>
      </c>
      <c r="B186" s="87"/>
      <c r="C186" s="754"/>
      <c r="D186" s="563"/>
      <c r="E186" s="573"/>
      <c r="F186" s="563">
        <f t="shared" si="7"/>
        <v>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 t="e">
        <f t="shared" si="6"/>
        <v>#DIV/0!</v>
      </c>
      <c r="B187" s="87"/>
      <c r="C187" s="754"/>
      <c r="D187" s="563"/>
      <c r="E187" s="573"/>
      <c r="F187" s="563">
        <f t="shared" si="7"/>
        <v>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 t="e">
        <f t="shared" si="6"/>
        <v>#DIV/0!</v>
      </c>
      <c r="B188" s="87"/>
      <c r="C188" s="754"/>
      <c r="D188" s="563"/>
      <c r="E188" s="573"/>
      <c r="F188" s="563">
        <f t="shared" si="7"/>
        <v>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 t="e">
        <f t="shared" si="6"/>
        <v>#DIV/0!</v>
      </c>
      <c r="B189" s="87"/>
      <c r="C189" s="754"/>
      <c r="D189" s="563"/>
      <c r="E189" s="573"/>
      <c r="F189" s="563">
        <f t="shared" si="7"/>
        <v>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 t="e">
        <f t="shared" si="6"/>
        <v>#DIV/0!</v>
      </c>
      <c r="B190" s="87"/>
      <c r="C190" s="754"/>
      <c r="D190" s="563"/>
      <c r="E190" s="573"/>
      <c r="F190" s="563">
        <f t="shared" si="7"/>
        <v>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 t="e">
        <f t="shared" si="6"/>
        <v>#DIV/0!</v>
      </c>
      <c r="B191" s="87"/>
      <c r="C191" s="754"/>
      <c r="D191" s="563"/>
      <c r="E191" s="573"/>
      <c r="F191" s="563">
        <f t="shared" si="7"/>
        <v>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 t="e">
        <f t="shared" si="6"/>
        <v>#DIV/0!</v>
      </c>
      <c r="B192" s="87"/>
      <c r="C192" s="754"/>
      <c r="D192" s="563"/>
      <c r="E192" s="573"/>
      <c r="F192" s="563">
        <f t="shared" si="7"/>
        <v>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 t="e">
        <f t="shared" si="6"/>
        <v>#DIV/0!</v>
      </c>
      <c r="B193" s="87"/>
      <c r="C193" s="754"/>
      <c r="D193" s="563"/>
      <c r="E193" s="573"/>
      <c r="F193" s="563">
        <f t="shared" si="7"/>
        <v>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 t="e">
        <f t="shared" si="6"/>
        <v>#DIV/0!</v>
      </c>
      <c r="B194" s="87"/>
      <c r="C194" s="754"/>
      <c r="D194" s="563"/>
      <c r="E194" s="573"/>
      <c r="F194" s="563">
        <f t="shared" si="7"/>
        <v>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 t="e">
        <f t="shared" si="6"/>
        <v>#DIV/0!</v>
      </c>
      <c r="B195" s="87"/>
      <c r="C195" s="754"/>
      <c r="D195" s="563"/>
      <c r="E195" s="573"/>
      <c r="F195" s="563">
        <f t="shared" si="7"/>
        <v>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 t="e">
        <f t="shared" si="6"/>
        <v>#DIV/0!</v>
      </c>
      <c r="B196" s="87"/>
      <c r="C196" s="754"/>
      <c r="D196" s="563"/>
      <c r="E196" s="573"/>
      <c r="F196" s="563">
        <f t="shared" si="7"/>
        <v>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 t="e">
        <f t="shared" si="6"/>
        <v>#DIV/0!</v>
      </c>
      <c r="B197" s="87"/>
      <c r="C197" s="754"/>
      <c r="D197" s="563"/>
      <c r="E197" s="573"/>
      <c r="F197" s="563">
        <f t="shared" si="7"/>
        <v>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 t="e">
        <f t="shared" ref="A198:A262" si="9">D198/E198</f>
        <v>#DIV/0!</v>
      </c>
      <c r="B198" s="87"/>
      <c r="C198" s="754"/>
      <c r="D198" s="563"/>
      <c r="E198" s="573"/>
      <c r="F198" s="563">
        <f t="shared" ref="F198:F262" si="10">D198</f>
        <v>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 t="e">
        <f t="shared" si="9"/>
        <v>#DIV/0!</v>
      </c>
      <c r="B199" s="87"/>
      <c r="C199" s="754"/>
      <c r="D199" s="563"/>
      <c r="E199" s="573"/>
      <c r="F199" s="563">
        <f t="shared" si="10"/>
        <v>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 t="e">
        <f t="shared" si="9"/>
        <v>#DIV/0!</v>
      </c>
      <c r="B200" s="87"/>
      <c r="C200" s="754"/>
      <c r="D200" s="563"/>
      <c r="E200" s="573"/>
      <c r="F200" s="563">
        <f t="shared" si="10"/>
        <v>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 t="e">
        <f t="shared" si="9"/>
        <v>#DIV/0!</v>
      </c>
      <c r="B201" s="87"/>
      <c r="C201" s="754"/>
      <c r="D201" s="563"/>
      <c r="E201" s="573"/>
      <c r="F201" s="563">
        <f t="shared" si="10"/>
        <v>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 t="e">
        <f t="shared" si="9"/>
        <v>#DIV/0!</v>
      </c>
      <c r="B202" s="87"/>
      <c r="C202" s="754"/>
      <c r="D202" s="563"/>
      <c r="E202" s="573"/>
      <c r="F202" s="563">
        <f t="shared" si="10"/>
        <v>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 t="e">
        <f t="shared" si="9"/>
        <v>#DIV/0!</v>
      </c>
      <c r="B203" s="87"/>
      <c r="C203" s="754"/>
      <c r="D203" s="563"/>
      <c r="E203" s="573"/>
      <c r="F203" s="563">
        <f t="shared" si="10"/>
        <v>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 t="e">
        <f t="shared" si="9"/>
        <v>#DIV/0!</v>
      </c>
      <c r="B204" s="87"/>
      <c r="C204" s="754"/>
      <c r="D204" s="563"/>
      <c r="E204" s="573"/>
      <c r="F204" s="563">
        <f t="shared" si="10"/>
        <v>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 t="e">
        <f t="shared" si="9"/>
        <v>#DIV/0!</v>
      </c>
      <c r="B205" s="87"/>
      <c r="C205" s="754"/>
      <c r="D205" s="563"/>
      <c r="E205" s="573"/>
      <c r="F205" s="563">
        <f t="shared" si="10"/>
        <v>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 t="e">
        <f t="shared" si="9"/>
        <v>#DIV/0!</v>
      </c>
      <c r="B206" s="87"/>
      <c r="C206" s="754"/>
      <c r="D206" s="563"/>
      <c r="E206" s="573"/>
      <c r="F206" s="563">
        <f t="shared" si="10"/>
        <v>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 t="e">
        <f t="shared" si="9"/>
        <v>#DIV/0!</v>
      </c>
      <c r="B207" s="87"/>
      <c r="C207" s="754"/>
      <c r="D207" s="563"/>
      <c r="E207" s="573"/>
      <c r="F207" s="563">
        <f t="shared" si="10"/>
        <v>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/>
      <c r="C208" s="754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/>
      <c r="C209" s="754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/>
      <c r="C210" s="754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/>
      <c r="C211" s="754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754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754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754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754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754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754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si="9"/>
        <v>#DIV/0!</v>
      </c>
      <c r="B218" s="87"/>
      <c r="C218" s="754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 t="e">
        <f t="shared" si="9"/>
        <v>#DIV/0!</v>
      </c>
      <c r="B219" s="87"/>
      <c r="C219" s="758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9"/>
        <v>#DIV/0!</v>
      </c>
      <c r="B220" s="87"/>
      <c r="C220" s="754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9"/>
        <v>#DIV/0!</v>
      </c>
      <c r="B221" s="87"/>
      <c r="C221" s="758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9"/>
        <v>#DIV/0!</v>
      </c>
      <c r="B222" s="87"/>
      <c r="C222" s="754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9"/>
        <v>#DIV/0!</v>
      </c>
      <c r="B223" s="87"/>
      <c r="C223" s="754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9"/>
        <v>#DIV/0!</v>
      </c>
      <c r="B224" s="87"/>
      <c r="C224" s="754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9"/>
        <v>#DIV/0!</v>
      </c>
      <c r="B225" s="87"/>
      <c r="C225" s="754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9"/>
        <v>#DIV/0!</v>
      </c>
      <c r="B226" s="87"/>
      <c r="C226" s="754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9"/>
        <v>#DIV/0!</v>
      </c>
      <c r="B227" s="87"/>
      <c r="C227" s="758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9"/>
        <v>#DIV/0!</v>
      </c>
      <c r="B228" s="87"/>
      <c r="C228" s="754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9"/>
        <v>#DIV/0!</v>
      </c>
      <c r="B229" s="87"/>
      <c r="C229" s="758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9"/>
        <v>#DIV/0!</v>
      </c>
      <c r="B230" s="87"/>
      <c r="C230" s="754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9"/>
        <v>#DIV/0!</v>
      </c>
      <c r="B231" s="87"/>
      <c r="C231" s="754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9"/>
        <v>#DIV/0!</v>
      </c>
      <c r="B232" s="87"/>
      <c r="C232" s="754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9"/>
        <v>#DIV/0!</v>
      </c>
      <c r="B233" s="87"/>
      <c r="C233" s="754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9"/>
        <v>#DIV/0!</v>
      </c>
      <c r="B234" s="87"/>
      <c r="C234" s="754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9"/>
        <v>#DIV/0!</v>
      </c>
      <c r="B235" s="87"/>
      <c r="C235" s="754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9"/>
        <v>#DIV/0!</v>
      </c>
      <c r="B236" s="87"/>
      <c r="C236" s="754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9"/>
        <v>#DIV/0!</v>
      </c>
      <c r="B237" s="87"/>
      <c r="C237" s="754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9"/>
        <v>#DIV/0!</v>
      </c>
      <c r="B238" s="87"/>
      <c r="C238" s="754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9"/>
        <v>#DIV/0!</v>
      </c>
      <c r="B239" s="87"/>
      <c r="C239" s="754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9"/>
        <v>#DIV/0!</v>
      </c>
      <c r="B240" s="87"/>
      <c r="C240" s="754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9"/>
        <v>#DIV/0!</v>
      </c>
      <c r="B241" s="87"/>
      <c r="C241" s="754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9"/>
        <v>#DIV/0!</v>
      </c>
      <c r="B242" s="87"/>
      <c r="C242" s="740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9"/>
        <v>#DIV/0!</v>
      </c>
      <c r="B243" s="87"/>
      <c r="C243" s="740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9"/>
        <v>#DIV/0!</v>
      </c>
      <c r="B244" s="87"/>
      <c r="C244" s="740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9"/>
        <v>#DIV/0!</v>
      </c>
      <c r="B245" s="87"/>
      <c r="C245" s="740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9"/>
        <v>#DIV/0!</v>
      </c>
      <c r="B246" s="87"/>
      <c r="C246" s="740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9"/>
        <v>#DIV/0!</v>
      </c>
      <c r="B247" s="87"/>
      <c r="C247" s="740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9"/>
        <v>#DIV/0!</v>
      </c>
      <c r="B248" s="87"/>
      <c r="C248" s="740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9"/>
        <v>#DIV/0!</v>
      </c>
      <c r="B249" s="87"/>
      <c r="C249" s="740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9"/>
        <v>#DIV/0!</v>
      </c>
      <c r="B250" s="87"/>
      <c r="C250" s="740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9"/>
        <v>#DIV/0!</v>
      </c>
      <c r="B251" s="87"/>
      <c r="C251" s="740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9"/>
        <v>#DIV/0!</v>
      </c>
      <c r="B252" s="87"/>
      <c r="C252" s="740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9"/>
        <v>#DIV/0!</v>
      </c>
      <c r="B253" s="87"/>
      <c r="C253" s="740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9"/>
        <v>#DIV/0!</v>
      </c>
      <c r="B254" s="87"/>
      <c r="C254" s="740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9"/>
        <v>#DIV/0!</v>
      </c>
      <c r="B255" s="87"/>
      <c r="C255" s="740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9"/>
        <v>#DIV/0!</v>
      </c>
      <c r="B256" s="87"/>
      <c r="C256" s="740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9"/>
        <v>#DIV/0!</v>
      </c>
      <c r="B257" s="87"/>
      <c r="C257" s="740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9"/>
        <v>#DIV/0!</v>
      </c>
      <c r="B258" s="87"/>
      <c r="C258" s="740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9"/>
        <v>#DIV/0!</v>
      </c>
      <c r="B259" s="87"/>
      <c r="C259" s="740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9"/>
        <v>#DIV/0!</v>
      </c>
      <c r="B260" s="87"/>
      <c r="C260" s="740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9"/>
        <v>#DIV/0!</v>
      </c>
      <c r="B261" s="87"/>
      <c r="C261" s="740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9"/>
        <v>#DIV/0!</v>
      </c>
      <c r="B262" s="87"/>
      <c r="C262" s="740"/>
      <c r="D262" s="87"/>
      <c r="E262" s="87"/>
      <c r="F262" s="563">
        <f t="shared" si="10"/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ref="A263:A338" si="11">D263/E263</f>
        <v>#DIV/0!</v>
      </c>
      <c r="B263" s="87"/>
      <c r="C263" s="740"/>
      <c r="D263" s="87"/>
      <c r="E263" s="87"/>
      <c r="F263" s="563">
        <f t="shared" ref="F263:F338" si="12">D263</f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740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740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740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740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740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740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740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740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740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740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740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740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759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759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740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740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740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740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si="11"/>
        <v>#DIV/0!</v>
      </c>
      <c r="B282" s="87"/>
      <c r="C282" s="740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1"/>
        <v>#DIV/0!</v>
      </c>
      <c r="B283" s="87"/>
      <c r="C283" s="740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1"/>
        <v>#DIV/0!</v>
      </c>
      <c r="B284" s="87"/>
      <c r="C284" s="740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1"/>
        <v>#DIV/0!</v>
      </c>
      <c r="B285" s="87"/>
      <c r="C285" s="740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1"/>
        <v>#DIV/0!</v>
      </c>
      <c r="B286" s="87"/>
      <c r="C286" s="740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1"/>
        <v>#DIV/0!</v>
      </c>
      <c r="B287" s="87"/>
      <c r="C287" s="740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1"/>
        <v>#DIV/0!</v>
      </c>
      <c r="B288" s="87"/>
      <c r="C288" s="740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1"/>
        <v>#DIV/0!</v>
      </c>
      <c r="B289" s="87"/>
      <c r="C289" s="740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1"/>
        <v>#DIV/0!</v>
      </c>
      <c r="B290" s="87"/>
      <c r="C290" s="740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1"/>
        <v>#DIV/0!</v>
      </c>
      <c r="B291" s="87"/>
      <c r="C291" s="740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1"/>
        <v>#DIV/0!</v>
      </c>
      <c r="B292" s="87"/>
      <c r="C292" s="740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1"/>
        <v>#DIV/0!</v>
      </c>
      <c r="B293" s="87"/>
      <c r="C293" s="740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1"/>
        <v>#DIV/0!</v>
      </c>
      <c r="B294" s="87"/>
      <c r="C294" s="740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1"/>
        <v>#DIV/0!</v>
      </c>
      <c r="B295" s="87"/>
      <c r="C295" s="740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1"/>
        <v>#DIV/0!</v>
      </c>
      <c r="B296" s="87"/>
      <c r="C296" s="740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1"/>
        <v>#DIV/0!</v>
      </c>
      <c r="B297" s="87"/>
      <c r="C297" s="740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1"/>
        <v>#DIV/0!</v>
      </c>
      <c r="B298" s="87"/>
      <c r="C298" s="740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1"/>
        <v>#DIV/0!</v>
      </c>
      <c r="B299" s="87"/>
      <c r="C299" s="740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1"/>
        <v>#DIV/0!</v>
      </c>
      <c r="B300" s="87"/>
      <c r="C300" s="740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1"/>
        <v>#DIV/0!</v>
      </c>
      <c r="B301" s="87"/>
      <c r="C301" s="740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1"/>
        <v>#DIV/0!</v>
      </c>
      <c r="B302" s="87"/>
      <c r="C302" s="740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1"/>
        <v>#DIV/0!</v>
      </c>
      <c r="B303" s="87"/>
      <c r="C303" s="740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1"/>
        <v>#DIV/0!</v>
      </c>
      <c r="B304" s="87"/>
      <c r="C304" s="740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1"/>
        <v>#DIV/0!</v>
      </c>
      <c r="B305" s="87"/>
      <c r="C305" s="740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1"/>
        <v>#DIV/0!</v>
      </c>
      <c r="B306" s="87"/>
      <c r="C306" s="740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1"/>
        <v>#DIV/0!</v>
      </c>
      <c r="B307" s="87"/>
      <c r="C307" s="740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1"/>
        <v>#DIV/0!</v>
      </c>
      <c r="B308" s="87"/>
      <c r="C308" s="740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1"/>
        <v>#DIV/0!</v>
      </c>
      <c r="B309" s="87"/>
      <c r="C309" s="740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1"/>
        <v>#DIV/0!</v>
      </c>
      <c r="B310" s="87"/>
      <c r="C310" s="740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1"/>
        <v>#DIV/0!</v>
      </c>
      <c r="B311" s="87"/>
      <c r="C311" s="740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1"/>
        <v>#DIV/0!</v>
      </c>
      <c r="B312" s="87"/>
      <c r="C312" s="740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1"/>
        <v>#DIV/0!</v>
      </c>
      <c r="B313" s="87"/>
      <c r="C313" s="740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1"/>
        <v>#DIV/0!</v>
      </c>
      <c r="B314" s="87"/>
      <c r="C314" s="740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1"/>
        <v>#DIV/0!</v>
      </c>
      <c r="B315" s="87"/>
      <c r="C315" s="740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1"/>
        <v>#DIV/0!</v>
      </c>
      <c r="B316" s="87"/>
      <c r="C316" s="740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1"/>
        <v>#DIV/0!</v>
      </c>
      <c r="B317" s="87"/>
      <c r="C317" s="740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1"/>
        <v>#DIV/0!</v>
      </c>
      <c r="B318" s="87"/>
      <c r="C318" s="740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1"/>
        <v>#DIV/0!</v>
      </c>
      <c r="B319" s="87"/>
      <c r="C319" s="740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1"/>
        <v>#DIV/0!</v>
      </c>
      <c r="B320" s="87"/>
      <c r="C320" s="740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1"/>
        <v>#DIV/0!</v>
      </c>
      <c r="B321" s="87"/>
      <c r="C321" s="759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1"/>
        <v>#DIV/0!</v>
      </c>
      <c r="B322" s="87"/>
      <c r="C322" s="740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1"/>
        <v>#DIV/0!</v>
      </c>
      <c r="B323" s="87"/>
      <c r="C323" s="740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1"/>
        <v>#DIV/0!</v>
      </c>
      <c r="B324" s="87"/>
      <c r="C324" s="740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1"/>
        <v>#DIV/0!</v>
      </c>
      <c r="B325" s="87"/>
      <c r="C325" s="740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1"/>
        <v>#DIV/0!</v>
      </c>
      <c r="B326" s="87"/>
      <c r="C326" s="740"/>
      <c r="D326" s="87"/>
      <c r="E326" s="87"/>
      <c r="F326" s="563">
        <f t="shared" si="12"/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1"/>
        <v>#DIV/0!</v>
      </c>
      <c r="B327" s="87"/>
      <c r="C327" s="740"/>
      <c r="D327" s="87"/>
      <c r="E327" s="87"/>
      <c r="F327" s="563">
        <f t="shared" si="12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1"/>
        <v>#DIV/0!</v>
      </c>
      <c r="B328" s="87"/>
      <c r="C328" s="740"/>
      <c r="D328" s="87"/>
      <c r="E328" s="87"/>
      <c r="F328" s="563">
        <f t="shared" si="12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1"/>
        <v>#DIV/0!</v>
      </c>
      <c r="B329" s="87"/>
      <c r="C329" s="740"/>
      <c r="D329" s="87"/>
      <c r="E329" s="87"/>
      <c r="F329" s="563">
        <f t="shared" si="12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1"/>
        <v>#DIV/0!</v>
      </c>
      <c r="B330" s="87"/>
      <c r="C330" s="740"/>
      <c r="D330" s="87"/>
      <c r="E330" s="87"/>
      <c r="F330" s="563">
        <f t="shared" si="12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1"/>
        <v>#DIV/0!</v>
      </c>
      <c r="B331" s="87"/>
      <c r="C331" s="740"/>
      <c r="D331" s="87"/>
      <c r="E331" s="87"/>
      <c r="F331" s="563">
        <f t="shared" si="12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1"/>
        <v>#DIV/0!</v>
      </c>
      <c r="B332" s="87"/>
      <c r="C332" s="740"/>
      <c r="D332" s="87"/>
      <c r="E332" s="87"/>
      <c r="F332" s="563">
        <f t="shared" si="12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1"/>
        <v>#DIV/0!</v>
      </c>
      <c r="B333" s="87"/>
      <c r="C333" s="740"/>
      <c r="D333" s="87"/>
      <c r="E333" s="87"/>
      <c r="F333" s="563">
        <f t="shared" si="12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1"/>
        <v>#DIV/0!</v>
      </c>
      <c r="B334" s="87"/>
      <c r="C334" s="740"/>
      <c r="D334" s="87"/>
      <c r="E334" s="87"/>
      <c r="F334" s="563">
        <f t="shared" si="12"/>
        <v>0</v>
      </c>
      <c r="G334" s="87">
        <f t="shared" si="8"/>
        <v>0</v>
      </c>
      <c r="H334" s="476"/>
      <c r="J334" s="692"/>
      <c r="K334" s="692"/>
    </row>
    <row r="335" spans="1:11" ht="15">
      <c r="A335" s="728" t="e">
        <f t="shared" si="11"/>
        <v>#DIV/0!</v>
      </c>
      <c r="B335" s="87"/>
      <c r="C335" s="740"/>
      <c r="D335" s="87"/>
      <c r="E335" s="87"/>
      <c r="F335" s="563">
        <f t="shared" si="12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1"/>
        <v>#DIV/0!</v>
      </c>
      <c r="B336" s="87"/>
      <c r="C336" s="740"/>
      <c r="D336" s="87"/>
      <c r="E336" s="87"/>
      <c r="F336" s="563">
        <f t="shared" si="12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1"/>
        <v>#DIV/0!</v>
      </c>
      <c r="B337" s="87"/>
      <c r="C337" s="740"/>
      <c r="D337" s="87"/>
      <c r="E337" s="87"/>
      <c r="F337" s="563">
        <f t="shared" si="12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1"/>
        <v>#DIV/0!</v>
      </c>
      <c r="B338" s="87"/>
      <c r="C338" s="740"/>
      <c r="D338" s="87"/>
      <c r="E338" s="87"/>
      <c r="F338" s="563">
        <f t="shared" si="12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ref="A339:A402" si="13">D339/E339</f>
        <v>#DIV/0!</v>
      </c>
      <c r="B339" s="87"/>
      <c r="C339" s="740"/>
      <c r="D339" s="87"/>
      <c r="E339" s="87"/>
      <c r="F339" s="563">
        <f t="shared" ref="F339:F402" si="14">D339</f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740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740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740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740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740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740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si="13"/>
        <v>#DIV/0!</v>
      </c>
      <c r="B346" s="87"/>
      <c r="C346" s="740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3"/>
        <v>#DIV/0!</v>
      </c>
      <c r="B347" s="87"/>
      <c r="C347" s="740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3"/>
        <v>#DIV/0!</v>
      </c>
      <c r="B348" s="87"/>
      <c r="C348" s="740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3"/>
        <v>#DIV/0!</v>
      </c>
      <c r="B349" s="87"/>
      <c r="C349" s="740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3"/>
        <v>#DIV/0!</v>
      </c>
      <c r="B350" s="87"/>
      <c r="C350" s="740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3"/>
        <v>#DIV/0!</v>
      </c>
      <c r="B351" s="87"/>
      <c r="C351" s="740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3"/>
        <v>#DIV/0!</v>
      </c>
      <c r="B352" s="87"/>
      <c r="C352" s="740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3"/>
        <v>#DIV/0!</v>
      </c>
      <c r="B353" s="87"/>
      <c r="C353" s="740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3"/>
        <v>#DIV/0!</v>
      </c>
      <c r="B354" s="87"/>
      <c r="C354" s="740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3"/>
        <v>#DIV/0!</v>
      </c>
      <c r="B355" s="87"/>
      <c r="C355" s="740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3"/>
        <v>#DIV/0!</v>
      </c>
      <c r="B356" s="87"/>
      <c r="C356" s="740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3"/>
        <v>#DIV/0!</v>
      </c>
      <c r="B357" s="87"/>
      <c r="C357" s="740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3"/>
        <v>#DIV/0!</v>
      </c>
      <c r="B358" s="87"/>
      <c r="C358" s="740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3"/>
        <v>#DIV/0!</v>
      </c>
      <c r="B359" s="87"/>
      <c r="C359" s="740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3"/>
        <v>#DIV/0!</v>
      </c>
      <c r="B360" s="87"/>
      <c r="C360" s="740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3"/>
        <v>#DIV/0!</v>
      </c>
      <c r="B361" s="87"/>
      <c r="C361" s="740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3"/>
        <v>#DIV/0!</v>
      </c>
      <c r="B362" s="87"/>
      <c r="C362" s="760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3"/>
        <v>#DIV/0!</v>
      </c>
      <c r="B363" s="87"/>
      <c r="C363" s="740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3"/>
        <v>#DIV/0!</v>
      </c>
      <c r="B364" s="87"/>
      <c r="C364" s="740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3"/>
        <v>#DIV/0!</v>
      </c>
      <c r="B365" s="87"/>
      <c r="C365" s="740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3"/>
        <v>#DIV/0!</v>
      </c>
      <c r="B366" s="87"/>
      <c r="C366" s="740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3"/>
        <v>#DIV/0!</v>
      </c>
      <c r="B367" s="87"/>
      <c r="C367" s="740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3"/>
        <v>#DIV/0!</v>
      </c>
      <c r="B368" s="87"/>
      <c r="C368" s="740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3"/>
        <v>#DIV/0!</v>
      </c>
      <c r="B369" s="87"/>
      <c r="C369" s="740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3"/>
        <v>#DIV/0!</v>
      </c>
      <c r="B370" s="87"/>
      <c r="C370" s="740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3"/>
        <v>#DIV/0!</v>
      </c>
      <c r="B371" s="87"/>
      <c r="C371" s="740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3"/>
        <v>#DIV/0!</v>
      </c>
      <c r="B372" s="87"/>
      <c r="C372" s="740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3"/>
        <v>#DIV/0!</v>
      </c>
      <c r="B373" s="87"/>
      <c r="C373" s="740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3"/>
        <v>#DIV/0!</v>
      </c>
      <c r="B374" s="87"/>
      <c r="C374" s="740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3"/>
        <v>#DIV/0!</v>
      </c>
      <c r="B375" s="87"/>
      <c r="C375" s="740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3"/>
        <v>#DIV/0!</v>
      </c>
      <c r="B376" s="87"/>
      <c r="C376" s="740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3"/>
        <v>#DIV/0!</v>
      </c>
      <c r="B377" s="87"/>
      <c r="C377" s="740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3"/>
        <v>#DIV/0!</v>
      </c>
      <c r="B378" s="87"/>
      <c r="C378" s="759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3"/>
        <v>#DIV/0!</v>
      </c>
      <c r="B379" s="87"/>
      <c r="C379" s="740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3"/>
        <v>#DIV/0!</v>
      </c>
      <c r="B380" s="87"/>
      <c r="C380" s="740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3"/>
        <v>#DIV/0!</v>
      </c>
      <c r="B381" s="87"/>
      <c r="C381" s="740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3"/>
        <v>#DIV/0!</v>
      </c>
      <c r="B382" s="87"/>
      <c r="C382" s="740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3"/>
        <v>#DIV/0!</v>
      </c>
      <c r="B383" s="87"/>
      <c r="C383" s="740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3"/>
        <v>#DIV/0!</v>
      </c>
      <c r="B384" s="87"/>
      <c r="C384" s="740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3"/>
        <v>#DIV/0!</v>
      </c>
      <c r="B385" s="87"/>
      <c r="C385" s="740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3"/>
        <v>#DIV/0!</v>
      </c>
      <c r="B386" s="87"/>
      <c r="C386" s="740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3"/>
        <v>#DIV/0!</v>
      </c>
      <c r="B387" s="87"/>
      <c r="C387" s="740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3"/>
        <v>#DIV/0!</v>
      </c>
      <c r="B388" s="87"/>
      <c r="C388" s="740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3"/>
        <v>#DIV/0!</v>
      </c>
      <c r="B389" s="87"/>
      <c r="C389" s="740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3"/>
        <v>#DIV/0!</v>
      </c>
      <c r="B390" s="87"/>
      <c r="C390" s="740"/>
      <c r="D390" s="87"/>
      <c r="E390" s="87"/>
      <c r="F390" s="563">
        <f t="shared" si="14"/>
        <v>0</v>
      </c>
      <c r="G390" s="87">
        <f t="shared" ref="G390:G644" si="15">D390-F390</f>
        <v>0</v>
      </c>
      <c r="H390" s="690"/>
      <c r="I390" s="693"/>
      <c r="J390" s="692"/>
      <c r="K390" s="692"/>
    </row>
    <row r="391" spans="1:11" ht="15">
      <c r="A391" s="728" t="e">
        <f t="shared" si="13"/>
        <v>#DIV/0!</v>
      </c>
      <c r="B391" s="87"/>
      <c r="C391" s="740"/>
      <c r="D391" s="87"/>
      <c r="E391" s="87"/>
      <c r="F391" s="563">
        <f t="shared" si="14"/>
        <v>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28" t="e">
        <f t="shared" si="13"/>
        <v>#DIV/0!</v>
      </c>
      <c r="B392" s="87"/>
      <c r="C392" s="740"/>
      <c r="D392" s="87"/>
      <c r="E392" s="87"/>
      <c r="F392" s="563">
        <f t="shared" si="14"/>
        <v>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28" t="e">
        <f t="shared" si="13"/>
        <v>#DIV/0!</v>
      </c>
      <c r="B393" s="87"/>
      <c r="C393" s="740"/>
      <c r="D393" s="87"/>
      <c r="E393" s="87"/>
      <c r="F393" s="563">
        <f t="shared" si="14"/>
        <v>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28" t="e">
        <f t="shared" si="13"/>
        <v>#DIV/0!</v>
      </c>
      <c r="B394" s="87"/>
      <c r="C394" s="740"/>
      <c r="D394" s="87"/>
      <c r="E394" s="87"/>
      <c r="F394" s="563">
        <f t="shared" si="14"/>
        <v>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28" t="e">
        <f t="shared" si="13"/>
        <v>#DIV/0!</v>
      </c>
      <c r="B395" s="87"/>
      <c r="C395" s="740"/>
      <c r="D395" s="87"/>
      <c r="E395" s="87"/>
      <c r="F395" s="563">
        <f t="shared" si="14"/>
        <v>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28" t="e">
        <f t="shared" si="13"/>
        <v>#DIV/0!</v>
      </c>
      <c r="B396" s="87"/>
      <c r="C396" s="740"/>
      <c r="D396" s="87"/>
      <c r="E396" s="87"/>
      <c r="F396" s="563">
        <f t="shared" si="14"/>
        <v>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28" t="e">
        <f t="shared" si="13"/>
        <v>#DIV/0!</v>
      </c>
      <c r="B397" s="87"/>
      <c r="C397" s="740"/>
      <c r="D397" s="87"/>
      <c r="E397" s="87"/>
      <c r="F397" s="563">
        <f t="shared" si="14"/>
        <v>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28" t="e">
        <f t="shared" si="13"/>
        <v>#DIV/0!</v>
      </c>
      <c r="B398" s="87"/>
      <c r="C398" s="740"/>
      <c r="D398" s="87"/>
      <c r="E398" s="87"/>
      <c r="F398" s="563">
        <f t="shared" si="14"/>
        <v>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28" t="e">
        <f t="shared" si="13"/>
        <v>#DIV/0!</v>
      </c>
      <c r="B399" s="87"/>
      <c r="C399" s="740"/>
      <c r="D399" s="87"/>
      <c r="E399" s="87"/>
      <c r="F399" s="563">
        <f t="shared" si="14"/>
        <v>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28" t="e">
        <f t="shared" si="13"/>
        <v>#DIV/0!</v>
      </c>
      <c r="B400" s="87"/>
      <c r="C400" s="740"/>
      <c r="D400" s="87"/>
      <c r="E400" s="87"/>
      <c r="F400" s="563">
        <f t="shared" si="14"/>
        <v>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28" t="e">
        <f t="shared" si="13"/>
        <v>#DIV/0!</v>
      </c>
      <c r="B401" s="87"/>
      <c r="C401" s="740"/>
      <c r="D401" s="87"/>
      <c r="E401" s="87"/>
      <c r="F401" s="563">
        <f t="shared" si="14"/>
        <v>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28" t="e">
        <f t="shared" si="13"/>
        <v>#DIV/0!</v>
      </c>
      <c r="B402" s="87"/>
      <c r="C402" s="740"/>
      <c r="D402" s="87"/>
      <c r="E402" s="87"/>
      <c r="F402" s="563">
        <f t="shared" si="14"/>
        <v>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28" t="e">
        <f t="shared" ref="A403:A466" si="16">D403/E403</f>
        <v>#DIV/0!</v>
      </c>
      <c r="B403" s="87"/>
      <c r="C403" s="740"/>
      <c r="D403" s="87"/>
      <c r="E403" s="87"/>
      <c r="F403" s="563">
        <f t="shared" ref="F403:F466" si="17">D403</f>
        <v>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28" t="e">
        <f t="shared" si="16"/>
        <v>#DIV/0!</v>
      </c>
      <c r="B404" s="87"/>
      <c r="C404" s="740"/>
      <c r="D404" s="87"/>
      <c r="E404" s="87"/>
      <c r="F404" s="563">
        <f t="shared" si="17"/>
        <v>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28" t="e">
        <f t="shared" si="16"/>
        <v>#DIV/0!</v>
      </c>
      <c r="B405" s="87"/>
      <c r="C405" s="740"/>
      <c r="D405" s="87"/>
      <c r="E405" s="87"/>
      <c r="F405" s="563">
        <f t="shared" si="17"/>
        <v>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28" t="e">
        <f t="shared" si="16"/>
        <v>#DIV/0!</v>
      </c>
      <c r="B406" s="87"/>
      <c r="C406" s="740"/>
      <c r="D406" s="87"/>
      <c r="E406" s="87"/>
      <c r="F406" s="563">
        <f t="shared" si="17"/>
        <v>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28" t="e">
        <f t="shared" si="16"/>
        <v>#DIV/0!</v>
      </c>
      <c r="B407" s="87"/>
      <c r="C407" s="740"/>
      <c r="D407" s="87"/>
      <c r="E407" s="87"/>
      <c r="F407" s="563">
        <f t="shared" si="17"/>
        <v>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28" t="e">
        <f t="shared" si="16"/>
        <v>#DIV/0!</v>
      </c>
      <c r="B408" s="87"/>
      <c r="C408" s="740"/>
      <c r="D408" s="87"/>
      <c r="E408" s="87"/>
      <c r="F408" s="563">
        <f t="shared" si="17"/>
        <v>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28" t="e">
        <f t="shared" si="16"/>
        <v>#DIV/0!</v>
      </c>
      <c r="B409" s="87"/>
      <c r="C409" s="740"/>
      <c r="D409" s="87"/>
      <c r="E409" s="87"/>
      <c r="F409" s="563">
        <f t="shared" si="17"/>
        <v>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28" t="e">
        <f t="shared" si="16"/>
        <v>#DIV/0!</v>
      </c>
      <c r="B410" s="87"/>
      <c r="C410" s="740"/>
      <c r="D410" s="87"/>
      <c r="E410" s="87"/>
      <c r="F410" s="563">
        <f t="shared" si="17"/>
        <v>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28" t="e">
        <f t="shared" si="16"/>
        <v>#DIV/0!</v>
      </c>
      <c r="B411" s="87"/>
      <c r="C411" s="740"/>
      <c r="D411" s="87"/>
      <c r="E411" s="87"/>
      <c r="F411" s="563">
        <f t="shared" si="17"/>
        <v>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28" t="e">
        <f t="shared" si="16"/>
        <v>#DIV/0!</v>
      </c>
      <c r="B412" s="87"/>
      <c r="C412" s="740"/>
      <c r="D412" s="87"/>
      <c r="E412" s="87"/>
      <c r="F412" s="563">
        <f t="shared" si="17"/>
        <v>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28" t="e">
        <f t="shared" si="16"/>
        <v>#DIV/0!</v>
      </c>
      <c r="B413" s="87"/>
      <c r="C413" s="740"/>
      <c r="D413" s="87"/>
      <c r="E413" s="87"/>
      <c r="F413" s="563">
        <f t="shared" si="17"/>
        <v>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28" t="e">
        <f t="shared" si="16"/>
        <v>#DIV/0!</v>
      </c>
      <c r="B414" s="87"/>
      <c r="C414" s="740"/>
      <c r="D414" s="87"/>
      <c r="E414" s="87"/>
      <c r="F414" s="563">
        <f t="shared" si="17"/>
        <v>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28" t="e">
        <f t="shared" si="16"/>
        <v>#DIV/0!</v>
      </c>
      <c r="B415" s="87"/>
      <c r="C415" s="740"/>
      <c r="D415" s="87"/>
      <c r="E415" s="87"/>
      <c r="F415" s="563">
        <f t="shared" si="17"/>
        <v>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28" t="e">
        <f t="shared" si="16"/>
        <v>#DIV/0!</v>
      </c>
      <c r="B416" s="87"/>
      <c r="C416" s="740"/>
      <c r="D416" s="87"/>
      <c r="E416" s="87"/>
      <c r="F416" s="563">
        <f t="shared" si="17"/>
        <v>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28" t="e">
        <f t="shared" si="16"/>
        <v>#DIV/0!</v>
      </c>
      <c r="B417" s="87"/>
      <c r="C417" s="740"/>
      <c r="D417" s="87"/>
      <c r="E417" s="87"/>
      <c r="F417" s="563">
        <f t="shared" si="17"/>
        <v>0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28" t="e">
        <f t="shared" si="16"/>
        <v>#DIV/0!</v>
      </c>
      <c r="B418" s="87"/>
      <c r="C418" s="740"/>
      <c r="D418" s="87"/>
      <c r="E418" s="87"/>
      <c r="F418" s="563">
        <f t="shared" si="17"/>
        <v>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28" t="e">
        <f t="shared" si="16"/>
        <v>#DIV/0!</v>
      </c>
      <c r="B419" s="87"/>
      <c r="C419" s="740"/>
      <c r="D419" s="87"/>
      <c r="E419" s="87"/>
      <c r="F419" s="563">
        <f t="shared" si="17"/>
        <v>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28" t="e">
        <f t="shared" si="16"/>
        <v>#DIV/0!</v>
      </c>
      <c r="B420" s="87"/>
      <c r="C420" s="740"/>
      <c r="D420" s="87"/>
      <c r="E420" s="87"/>
      <c r="F420" s="563">
        <f t="shared" si="17"/>
        <v>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28" t="e">
        <f t="shared" si="16"/>
        <v>#DIV/0!</v>
      </c>
      <c r="B421" s="87"/>
      <c r="C421" s="740"/>
      <c r="D421" s="87"/>
      <c r="E421" s="87"/>
      <c r="F421" s="563">
        <f t="shared" si="17"/>
        <v>0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28" t="e">
        <f t="shared" si="16"/>
        <v>#DIV/0!</v>
      </c>
      <c r="B422" s="87"/>
      <c r="C422" s="740"/>
      <c r="D422" s="87"/>
      <c r="E422" s="87"/>
      <c r="F422" s="563">
        <f t="shared" si="17"/>
        <v>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28" t="e">
        <f t="shared" si="16"/>
        <v>#DIV/0!</v>
      </c>
      <c r="B423" s="87"/>
      <c r="C423" s="740"/>
      <c r="D423" s="87"/>
      <c r="E423" s="87"/>
      <c r="F423" s="563">
        <f t="shared" si="17"/>
        <v>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28" t="e">
        <f t="shared" si="16"/>
        <v>#DIV/0!</v>
      </c>
      <c r="B424" s="87"/>
      <c r="C424" s="740"/>
      <c r="D424" s="87"/>
      <c r="E424" s="87"/>
      <c r="F424" s="563">
        <f t="shared" si="17"/>
        <v>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28" t="e">
        <f t="shared" si="16"/>
        <v>#DIV/0!</v>
      </c>
      <c r="B425" s="87"/>
      <c r="C425" s="740"/>
      <c r="D425" s="87"/>
      <c r="E425" s="87"/>
      <c r="F425" s="563">
        <f t="shared" si="17"/>
        <v>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28" t="e">
        <f t="shared" si="16"/>
        <v>#DIV/0!</v>
      </c>
      <c r="B426" s="87"/>
      <c r="C426" s="740"/>
      <c r="D426" s="87"/>
      <c r="E426" s="87"/>
      <c r="F426" s="563">
        <f t="shared" si="17"/>
        <v>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28" t="e">
        <f t="shared" si="16"/>
        <v>#DIV/0!</v>
      </c>
      <c r="B427" s="87"/>
      <c r="C427" s="740"/>
      <c r="D427" s="87"/>
      <c r="E427" s="87"/>
      <c r="F427" s="563">
        <f t="shared" si="17"/>
        <v>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28" t="e">
        <f t="shared" si="16"/>
        <v>#DIV/0!</v>
      </c>
      <c r="B428" s="87"/>
      <c r="C428" s="740"/>
      <c r="D428" s="87"/>
      <c r="E428" s="87"/>
      <c r="F428" s="563">
        <f t="shared" si="17"/>
        <v>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28" t="e">
        <f t="shared" si="16"/>
        <v>#DIV/0!</v>
      </c>
      <c r="B429" s="87"/>
      <c r="C429" s="740"/>
      <c r="D429" s="87"/>
      <c r="E429" s="87"/>
      <c r="F429" s="563">
        <f t="shared" si="17"/>
        <v>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28" t="e">
        <f t="shared" si="16"/>
        <v>#DIV/0!</v>
      </c>
      <c r="B430" s="87"/>
      <c r="C430" s="740"/>
      <c r="D430" s="87"/>
      <c r="E430" s="87"/>
      <c r="F430" s="563">
        <f t="shared" si="17"/>
        <v>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28" t="e">
        <f t="shared" si="16"/>
        <v>#DIV/0!</v>
      </c>
      <c r="B431" s="87"/>
      <c r="C431" s="740"/>
      <c r="D431" s="87"/>
      <c r="E431" s="87"/>
      <c r="F431" s="563">
        <f t="shared" si="17"/>
        <v>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28" t="e">
        <f t="shared" si="16"/>
        <v>#DIV/0!</v>
      </c>
      <c r="B432" s="87"/>
      <c r="C432" s="740"/>
      <c r="D432" s="87"/>
      <c r="E432" s="87"/>
      <c r="F432" s="563">
        <f t="shared" si="17"/>
        <v>0</v>
      </c>
      <c r="G432" s="87">
        <f t="shared" si="15"/>
        <v>0</v>
      </c>
      <c r="H432" s="690"/>
      <c r="I432" s="693"/>
      <c r="J432" s="692"/>
      <c r="K432" s="692"/>
    </row>
    <row r="433" spans="1:11" ht="15">
      <c r="A433" s="728" t="e">
        <f t="shared" si="16"/>
        <v>#DIV/0!</v>
      </c>
      <c r="B433" s="87"/>
      <c r="C433" s="740"/>
      <c r="D433" s="87"/>
      <c r="E433" s="87"/>
      <c r="F433" s="563">
        <f t="shared" si="17"/>
        <v>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28" t="e">
        <f t="shared" si="16"/>
        <v>#DIV/0!</v>
      </c>
      <c r="B434" s="87"/>
      <c r="C434" s="740"/>
      <c r="D434" s="87"/>
      <c r="E434" s="740"/>
      <c r="F434" s="563">
        <f t="shared" si="17"/>
        <v>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28" t="e">
        <f t="shared" si="16"/>
        <v>#DIV/0!</v>
      </c>
      <c r="B435" s="87"/>
      <c r="C435" s="740"/>
      <c r="D435" s="87"/>
      <c r="E435" s="87"/>
      <c r="F435" s="563">
        <f t="shared" si="17"/>
        <v>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28" t="e">
        <f t="shared" si="16"/>
        <v>#DIV/0!</v>
      </c>
      <c r="B436" s="87"/>
      <c r="C436" s="740"/>
      <c r="D436" s="87"/>
      <c r="E436" s="87"/>
      <c r="F436" s="563">
        <f t="shared" si="17"/>
        <v>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28" t="e">
        <f t="shared" si="16"/>
        <v>#DIV/0!</v>
      </c>
      <c r="B437" s="87"/>
      <c r="C437" s="740"/>
      <c r="D437" s="87"/>
      <c r="E437" s="87"/>
      <c r="F437" s="563">
        <f t="shared" si="17"/>
        <v>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28" t="e">
        <f t="shared" si="16"/>
        <v>#DIV/0!</v>
      </c>
      <c r="B438" s="87"/>
      <c r="C438" s="740"/>
      <c r="D438" s="87"/>
      <c r="E438" s="87"/>
      <c r="F438" s="563">
        <f t="shared" si="17"/>
        <v>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28" t="e">
        <f t="shared" si="16"/>
        <v>#DIV/0!</v>
      </c>
      <c r="B439" s="87"/>
      <c r="C439" s="740"/>
      <c r="D439" s="87"/>
      <c r="E439" s="87"/>
      <c r="F439" s="563">
        <f t="shared" si="17"/>
        <v>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28" t="e">
        <f t="shared" si="16"/>
        <v>#DIV/0!</v>
      </c>
      <c r="B440" s="87"/>
      <c r="C440" s="740"/>
      <c r="D440" s="87"/>
      <c r="E440" s="87"/>
      <c r="F440" s="563">
        <f t="shared" si="17"/>
        <v>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28" t="e">
        <f t="shared" si="16"/>
        <v>#DIV/0!</v>
      </c>
      <c r="B441" s="87"/>
      <c r="C441" s="740"/>
      <c r="D441" s="87"/>
      <c r="E441" s="87"/>
      <c r="F441" s="563">
        <f t="shared" si="17"/>
        <v>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28" t="e">
        <f t="shared" si="16"/>
        <v>#DIV/0!</v>
      </c>
      <c r="B442" s="87"/>
      <c r="C442" s="740"/>
      <c r="D442" s="87"/>
      <c r="E442" s="87"/>
      <c r="F442" s="563">
        <f t="shared" si="17"/>
        <v>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28" t="e">
        <f t="shared" si="16"/>
        <v>#DIV/0!</v>
      </c>
      <c r="B443" s="87"/>
      <c r="C443" s="740"/>
      <c r="D443" s="87"/>
      <c r="E443" s="87"/>
      <c r="F443" s="563">
        <f t="shared" si="17"/>
        <v>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28" t="e">
        <f t="shared" si="16"/>
        <v>#DIV/0!</v>
      </c>
      <c r="B444" s="87"/>
      <c r="C444" s="740"/>
      <c r="D444" s="87"/>
      <c r="E444" s="87"/>
      <c r="F444" s="563">
        <f t="shared" si="17"/>
        <v>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28" t="e">
        <f t="shared" si="16"/>
        <v>#DIV/0!</v>
      </c>
      <c r="B445" s="87"/>
      <c r="C445" s="757"/>
      <c r="D445" s="87"/>
      <c r="E445" s="87"/>
      <c r="F445" s="563">
        <f t="shared" si="17"/>
        <v>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28" t="e">
        <f t="shared" si="16"/>
        <v>#DIV/0!</v>
      </c>
      <c r="B446" s="87"/>
      <c r="C446" s="740"/>
      <c r="D446" s="87"/>
      <c r="E446" s="87"/>
      <c r="F446" s="563">
        <f t="shared" si="17"/>
        <v>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28" t="e">
        <f t="shared" si="16"/>
        <v>#DIV/0!</v>
      </c>
      <c r="B447" s="87"/>
      <c r="C447" s="740"/>
      <c r="D447" s="87"/>
      <c r="E447" s="87"/>
      <c r="F447" s="563">
        <f t="shared" si="17"/>
        <v>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28" t="e">
        <f t="shared" si="16"/>
        <v>#DIV/0!</v>
      </c>
      <c r="B448" s="87"/>
      <c r="C448" s="740"/>
      <c r="D448" s="87"/>
      <c r="E448" s="87"/>
      <c r="F448" s="563">
        <f t="shared" si="17"/>
        <v>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28" t="e">
        <f t="shared" si="16"/>
        <v>#DIV/0!</v>
      </c>
      <c r="B449" s="87"/>
      <c r="C449" s="740"/>
      <c r="D449" s="87"/>
      <c r="E449" s="87"/>
      <c r="F449" s="563">
        <f t="shared" si="17"/>
        <v>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28" t="e">
        <f t="shared" si="16"/>
        <v>#DIV/0!</v>
      </c>
      <c r="B450" s="87"/>
      <c r="C450" s="740"/>
      <c r="D450" s="87"/>
      <c r="E450" s="87"/>
      <c r="F450" s="563">
        <f t="shared" si="17"/>
        <v>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28" t="e">
        <f t="shared" si="16"/>
        <v>#DIV/0!</v>
      </c>
      <c r="B451" s="87"/>
      <c r="C451" s="740"/>
      <c r="D451" s="87"/>
      <c r="E451" s="87"/>
      <c r="F451" s="563">
        <f t="shared" si="17"/>
        <v>0</v>
      </c>
      <c r="G451" s="87">
        <f t="shared" si="15"/>
        <v>0</v>
      </c>
      <c r="H451" s="690"/>
      <c r="I451" s="693"/>
      <c r="J451" s="692"/>
      <c r="K451" s="692"/>
    </row>
    <row r="452" spans="1:11" ht="15">
      <c r="A452" s="728" t="e">
        <f t="shared" si="16"/>
        <v>#DIV/0!</v>
      </c>
      <c r="B452" s="87"/>
      <c r="C452" s="740"/>
      <c r="D452" s="87"/>
      <c r="E452" s="87"/>
      <c r="F452" s="563">
        <f t="shared" si="17"/>
        <v>0</v>
      </c>
      <c r="G452" s="87">
        <f t="shared" si="15"/>
        <v>0</v>
      </c>
      <c r="H452" s="690"/>
      <c r="I452" s="693"/>
      <c r="J452" s="692"/>
      <c r="K452" s="692"/>
    </row>
    <row r="453" spans="1:11" ht="15">
      <c r="A453" s="728" t="e">
        <f t="shared" si="16"/>
        <v>#DIV/0!</v>
      </c>
      <c r="B453" s="87"/>
      <c r="C453" s="740"/>
      <c r="D453" s="87"/>
      <c r="E453" s="87"/>
      <c r="F453" s="563">
        <f t="shared" si="17"/>
        <v>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28" t="e">
        <f t="shared" si="16"/>
        <v>#DIV/0!</v>
      </c>
      <c r="B454" s="87"/>
      <c r="C454" s="740"/>
      <c r="D454" s="87"/>
      <c r="E454" s="476"/>
      <c r="F454" s="563">
        <f t="shared" si="17"/>
        <v>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28" t="e">
        <f t="shared" si="16"/>
        <v>#DIV/0!</v>
      </c>
      <c r="B455" s="87"/>
      <c r="C455" s="740"/>
      <c r="D455" s="87"/>
      <c r="E455" s="87"/>
      <c r="F455" s="563">
        <f t="shared" si="17"/>
        <v>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28" t="e">
        <f t="shared" si="16"/>
        <v>#DIV/0!</v>
      </c>
      <c r="B456" s="87"/>
      <c r="C456" s="740"/>
      <c r="D456" s="87"/>
      <c r="E456" s="87"/>
      <c r="F456" s="563">
        <f t="shared" si="17"/>
        <v>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28" t="e">
        <f t="shared" si="16"/>
        <v>#DIV/0!</v>
      </c>
      <c r="B457" s="87"/>
      <c r="C457" s="740"/>
      <c r="D457" s="87"/>
      <c r="E457" s="87"/>
      <c r="F457" s="563">
        <f t="shared" si="17"/>
        <v>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28" t="e">
        <f t="shared" si="16"/>
        <v>#DIV/0!</v>
      </c>
      <c r="B458" s="87"/>
      <c r="C458" s="740"/>
      <c r="D458" s="87"/>
      <c r="E458" s="87"/>
      <c r="F458" s="563">
        <f t="shared" si="17"/>
        <v>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28" t="e">
        <f t="shared" si="16"/>
        <v>#DIV/0!</v>
      </c>
      <c r="B459" s="87"/>
      <c r="C459" s="740"/>
      <c r="D459" s="87"/>
      <c r="E459" s="87"/>
      <c r="F459" s="563">
        <f t="shared" si="17"/>
        <v>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28" t="e">
        <f t="shared" si="16"/>
        <v>#DIV/0!</v>
      </c>
      <c r="B460" s="87"/>
      <c r="C460" s="740"/>
      <c r="D460" s="87"/>
      <c r="E460" s="87"/>
      <c r="F460" s="563">
        <f t="shared" si="17"/>
        <v>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28" t="e">
        <f t="shared" si="16"/>
        <v>#DIV/0!</v>
      </c>
      <c r="B461" s="87"/>
      <c r="C461" s="740"/>
      <c r="D461" s="87"/>
      <c r="E461" s="87"/>
      <c r="F461" s="563">
        <f t="shared" si="17"/>
        <v>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28" t="e">
        <f t="shared" si="16"/>
        <v>#DIV/0!</v>
      </c>
      <c r="B462" s="87"/>
      <c r="C462" s="740"/>
      <c r="D462" s="87"/>
      <c r="E462" s="87"/>
      <c r="F462" s="563">
        <f t="shared" si="17"/>
        <v>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28" t="e">
        <f t="shared" si="16"/>
        <v>#DIV/0!</v>
      </c>
      <c r="B463" s="87"/>
      <c r="C463" s="740"/>
      <c r="D463" s="87"/>
      <c r="E463" s="87"/>
      <c r="F463" s="563">
        <f t="shared" si="17"/>
        <v>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28" t="e">
        <f t="shared" si="16"/>
        <v>#DIV/0!</v>
      </c>
      <c r="B464" s="87"/>
      <c r="C464" s="740"/>
      <c r="D464" s="87"/>
      <c r="E464" s="87"/>
      <c r="F464" s="563">
        <f t="shared" si="17"/>
        <v>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28" t="e">
        <f t="shared" si="16"/>
        <v>#DIV/0!</v>
      </c>
      <c r="B465" s="87"/>
      <c r="C465" s="740"/>
      <c r="D465" s="87"/>
      <c r="E465" s="87"/>
      <c r="F465" s="563">
        <f t="shared" si="17"/>
        <v>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28" t="e">
        <f t="shared" si="16"/>
        <v>#DIV/0!</v>
      </c>
      <c r="B466" s="87"/>
      <c r="C466" s="740"/>
      <c r="D466" s="87"/>
      <c r="E466" s="87"/>
      <c r="F466" s="563">
        <f t="shared" si="17"/>
        <v>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28" t="e">
        <f t="shared" ref="A467:A530" si="18">D467/E467</f>
        <v>#DIV/0!</v>
      </c>
      <c r="B467" s="87"/>
      <c r="C467" s="740"/>
      <c r="D467" s="87"/>
      <c r="E467" s="87"/>
      <c r="F467" s="563">
        <f t="shared" ref="F467:F530" si="19">D467</f>
        <v>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740"/>
      <c r="D468" s="87"/>
      <c r="E468" s="87"/>
      <c r="F468" s="563">
        <f t="shared" si="19"/>
        <v>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740"/>
      <c r="D469" s="87"/>
      <c r="E469" s="87"/>
      <c r="F469" s="563">
        <f t="shared" si="19"/>
        <v>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740"/>
      <c r="D470" s="87"/>
      <c r="E470" s="87"/>
      <c r="F470" s="563">
        <f t="shared" si="19"/>
        <v>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740"/>
      <c r="D471" s="87"/>
      <c r="E471" s="87"/>
      <c r="F471" s="563">
        <f t="shared" si="19"/>
        <v>0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740"/>
      <c r="D472" s="87"/>
      <c r="E472" s="87"/>
      <c r="F472" s="563">
        <f t="shared" si="19"/>
        <v>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740"/>
      <c r="D473" s="87"/>
      <c r="E473" s="87"/>
      <c r="F473" s="563">
        <f t="shared" si="19"/>
        <v>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28" t="e">
        <f t="shared" si="18"/>
        <v>#DIV/0!</v>
      </c>
      <c r="B474" s="87"/>
      <c r="C474" s="740"/>
      <c r="D474" s="87"/>
      <c r="E474" s="87"/>
      <c r="F474" s="563">
        <f t="shared" si="19"/>
        <v>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28" t="e">
        <f t="shared" si="18"/>
        <v>#DIV/0!</v>
      </c>
      <c r="B475" s="87"/>
      <c r="C475" s="740"/>
      <c r="D475" s="87"/>
      <c r="E475" s="87"/>
      <c r="F475" s="563">
        <f t="shared" si="19"/>
        <v>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28" t="e">
        <f t="shared" si="18"/>
        <v>#DIV/0!</v>
      </c>
      <c r="B476" s="87"/>
      <c r="C476" s="740"/>
      <c r="D476" s="87"/>
      <c r="E476" s="87"/>
      <c r="F476" s="563">
        <f t="shared" si="19"/>
        <v>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28" t="e">
        <f t="shared" si="18"/>
        <v>#DIV/0!</v>
      </c>
      <c r="B477" s="87"/>
      <c r="C477" s="740"/>
      <c r="D477" s="87"/>
      <c r="E477" s="87"/>
      <c r="F477" s="563">
        <f t="shared" si="19"/>
        <v>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28" t="e">
        <f t="shared" si="18"/>
        <v>#DIV/0!</v>
      </c>
      <c r="B478" s="87"/>
      <c r="C478" s="740"/>
      <c r="D478" s="87"/>
      <c r="E478" s="87"/>
      <c r="F478" s="563">
        <f t="shared" si="19"/>
        <v>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28" t="e">
        <f t="shared" si="18"/>
        <v>#DIV/0!</v>
      </c>
      <c r="B479" s="87"/>
      <c r="C479" s="757"/>
      <c r="D479" s="87"/>
      <c r="E479" s="87"/>
      <c r="F479" s="563">
        <f t="shared" si="19"/>
        <v>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28" t="e">
        <f t="shared" si="18"/>
        <v>#DIV/0!</v>
      </c>
      <c r="B480" s="87"/>
      <c r="C480" s="740"/>
      <c r="D480" s="87"/>
      <c r="E480" s="87"/>
      <c r="F480" s="563">
        <f t="shared" si="19"/>
        <v>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28" t="e">
        <f t="shared" si="18"/>
        <v>#DIV/0!</v>
      </c>
      <c r="B481" s="87"/>
      <c r="C481" s="740"/>
      <c r="D481" s="87"/>
      <c r="E481" s="87"/>
      <c r="F481" s="563">
        <f t="shared" si="19"/>
        <v>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28" t="e">
        <f t="shared" si="18"/>
        <v>#DIV/0!</v>
      </c>
      <c r="B482" s="87"/>
      <c r="C482" s="740"/>
      <c r="D482" s="87"/>
      <c r="E482" s="87"/>
      <c r="F482" s="563">
        <f t="shared" si="19"/>
        <v>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28" t="e">
        <f t="shared" si="18"/>
        <v>#DIV/0!</v>
      </c>
      <c r="B483" s="87"/>
      <c r="C483" s="740"/>
      <c r="D483" s="87"/>
      <c r="E483" s="87"/>
      <c r="F483" s="563">
        <f t="shared" si="19"/>
        <v>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28" t="e">
        <f t="shared" si="18"/>
        <v>#DIV/0!</v>
      </c>
      <c r="B484" s="87"/>
      <c r="C484" s="740"/>
      <c r="D484" s="87"/>
      <c r="E484" s="87"/>
      <c r="F484" s="563">
        <f t="shared" si="19"/>
        <v>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28" t="e">
        <f t="shared" si="18"/>
        <v>#DIV/0!</v>
      </c>
      <c r="B485" s="87"/>
      <c r="C485" s="740"/>
      <c r="D485" s="87"/>
      <c r="E485" s="87"/>
      <c r="F485" s="563">
        <f t="shared" si="19"/>
        <v>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28" t="e">
        <f t="shared" si="18"/>
        <v>#DIV/0!</v>
      </c>
      <c r="B486" s="87"/>
      <c r="C486" s="740"/>
      <c r="D486" s="87"/>
      <c r="E486" s="87"/>
      <c r="F486" s="563">
        <f t="shared" si="19"/>
        <v>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28" t="e">
        <f t="shared" si="18"/>
        <v>#DIV/0!</v>
      </c>
      <c r="B487" s="87"/>
      <c r="C487" s="740"/>
      <c r="D487" s="87"/>
      <c r="E487" s="87"/>
      <c r="F487" s="563">
        <f t="shared" si="19"/>
        <v>0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28" t="e">
        <f t="shared" si="18"/>
        <v>#DIV/0!</v>
      </c>
      <c r="B488" s="87"/>
      <c r="C488" s="740"/>
      <c r="D488" s="87"/>
      <c r="E488" s="87"/>
      <c r="F488" s="563">
        <f t="shared" si="19"/>
        <v>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28" t="e">
        <f t="shared" si="18"/>
        <v>#DIV/0!</v>
      </c>
      <c r="B489" s="87"/>
      <c r="C489" s="740"/>
      <c r="D489" s="87"/>
      <c r="E489" s="87"/>
      <c r="F489" s="563">
        <f t="shared" si="19"/>
        <v>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28" t="e">
        <f t="shared" si="18"/>
        <v>#DIV/0!</v>
      </c>
      <c r="B490" s="87"/>
      <c r="C490" s="740"/>
      <c r="D490" s="87"/>
      <c r="E490" s="87"/>
      <c r="F490" s="563">
        <f t="shared" si="19"/>
        <v>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28" t="e">
        <f t="shared" si="18"/>
        <v>#DIV/0!</v>
      </c>
      <c r="B491" s="87"/>
      <c r="C491" s="740"/>
      <c r="D491" s="87"/>
      <c r="E491" s="87"/>
      <c r="F491" s="563">
        <f t="shared" si="19"/>
        <v>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28" t="e">
        <f t="shared" si="18"/>
        <v>#DIV/0!</v>
      </c>
      <c r="B492" s="87"/>
      <c r="C492" s="740"/>
      <c r="D492" s="87"/>
      <c r="E492" s="87"/>
      <c r="F492" s="563">
        <f t="shared" si="19"/>
        <v>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28" t="e">
        <f t="shared" si="18"/>
        <v>#DIV/0!</v>
      </c>
      <c r="B493" s="87"/>
      <c r="C493" s="740"/>
      <c r="D493" s="87"/>
      <c r="E493" s="87"/>
      <c r="F493" s="563">
        <f t="shared" si="19"/>
        <v>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28" t="e">
        <f t="shared" si="18"/>
        <v>#DIV/0!</v>
      </c>
      <c r="B494" s="87"/>
      <c r="C494" s="740"/>
      <c r="D494" s="87"/>
      <c r="E494" s="87"/>
      <c r="F494" s="563">
        <f t="shared" si="19"/>
        <v>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28" t="e">
        <f t="shared" si="18"/>
        <v>#DIV/0!</v>
      </c>
      <c r="B495" s="87"/>
      <c r="C495" s="740"/>
      <c r="D495" s="87"/>
      <c r="E495" s="87"/>
      <c r="F495" s="563">
        <f t="shared" si="19"/>
        <v>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28" t="e">
        <f t="shared" si="18"/>
        <v>#DIV/0!</v>
      </c>
      <c r="B496" s="87"/>
      <c r="C496" s="740"/>
      <c r="D496" s="87"/>
      <c r="E496" s="87"/>
      <c r="F496" s="563">
        <f t="shared" si="19"/>
        <v>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28" t="e">
        <f t="shared" si="18"/>
        <v>#DIV/0!</v>
      </c>
      <c r="B497" s="87"/>
      <c r="C497" s="740"/>
      <c r="D497" s="87"/>
      <c r="E497" s="87"/>
      <c r="F497" s="563">
        <f t="shared" si="19"/>
        <v>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28" t="e">
        <f t="shared" si="18"/>
        <v>#DIV/0!</v>
      </c>
      <c r="B498" s="87"/>
      <c r="C498" s="740"/>
      <c r="D498" s="87"/>
      <c r="E498" s="87"/>
      <c r="F498" s="563">
        <f t="shared" si="19"/>
        <v>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28" t="e">
        <f t="shared" si="18"/>
        <v>#DIV/0!</v>
      </c>
      <c r="B499" s="87"/>
      <c r="C499" s="740"/>
      <c r="D499" s="87"/>
      <c r="E499" s="87"/>
      <c r="F499" s="563">
        <f t="shared" si="19"/>
        <v>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28" t="e">
        <f t="shared" si="18"/>
        <v>#DIV/0!</v>
      </c>
      <c r="B500" s="87"/>
      <c r="C500" s="740"/>
      <c r="D500" s="87"/>
      <c r="E500" s="87"/>
      <c r="F500" s="563">
        <f t="shared" si="19"/>
        <v>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28" t="e">
        <f t="shared" si="18"/>
        <v>#DIV/0!</v>
      </c>
      <c r="B501" s="87"/>
      <c r="C501" s="740"/>
      <c r="D501" s="87"/>
      <c r="E501" s="87"/>
      <c r="F501" s="563">
        <f t="shared" si="19"/>
        <v>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28" t="e">
        <f t="shared" si="18"/>
        <v>#DIV/0!</v>
      </c>
      <c r="B502" s="87"/>
      <c r="C502" s="740"/>
      <c r="D502" s="87"/>
      <c r="E502" s="87"/>
      <c r="F502" s="563">
        <f t="shared" si="19"/>
        <v>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28" t="e">
        <f t="shared" si="18"/>
        <v>#DIV/0!</v>
      </c>
      <c r="B503" s="87"/>
      <c r="C503" s="757"/>
      <c r="D503" s="87"/>
      <c r="E503" s="87"/>
      <c r="F503" s="563">
        <f t="shared" si="19"/>
        <v>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28" t="e">
        <f t="shared" si="18"/>
        <v>#DIV/0!</v>
      </c>
      <c r="B504" s="87"/>
      <c r="C504" s="740"/>
      <c r="D504" s="87"/>
      <c r="E504" s="87"/>
      <c r="F504" s="563">
        <f t="shared" si="19"/>
        <v>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28" t="e">
        <f t="shared" si="18"/>
        <v>#DIV/0!</v>
      </c>
      <c r="B505" s="87"/>
      <c r="C505" s="740"/>
      <c r="D505" s="87"/>
      <c r="E505" s="87"/>
      <c r="F505" s="563">
        <f t="shared" si="19"/>
        <v>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28" t="e">
        <f t="shared" si="18"/>
        <v>#DIV/0!</v>
      </c>
      <c r="B506" s="87"/>
      <c r="C506" s="757"/>
      <c r="D506" s="87"/>
      <c r="E506" s="87"/>
      <c r="F506" s="563">
        <f t="shared" si="19"/>
        <v>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28" t="e">
        <f t="shared" si="18"/>
        <v>#DIV/0!</v>
      </c>
      <c r="B507" s="87"/>
      <c r="C507" s="740"/>
      <c r="D507" s="87"/>
      <c r="E507" s="87"/>
      <c r="F507" s="563">
        <f t="shared" si="19"/>
        <v>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28" t="e">
        <f t="shared" si="18"/>
        <v>#DIV/0!</v>
      </c>
      <c r="B508" s="87"/>
      <c r="C508" s="740"/>
      <c r="D508" s="87"/>
      <c r="E508" s="87"/>
      <c r="F508" s="563">
        <f t="shared" si="19"/>
        <v>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28" t="e">
        <f t="shared" si="18"/>
        <v>#DIV/0!</v>
      </c>
      <c r="B509" s="87"/>
      <c r="C509" s="740"/>
      <c r="D509" s="87"/>
      <c r="E509" s="87"/>
      <c r="F509" s="563">
        <f t="shared" si="19"/>
        <v>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28" t="e">
        <f t="shared" si="18"/>
        <v>#DIV/0!</v>
      </c>
      <c r="B510" s="87"/>
      <c r="C510" s="740"/>
      <c r="D510" s="87"/>
      <c r="E510" s="87"/>
      <c r="F510" s="563">
        <f t="shared" si="19"/>
        <v>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28" t="e">
        <f t="shared" si="18"/>
        <v>#DIV/0!</v>
      </c>
      <c r="B511" s="87"/>
      <c r="C511" s="740"/>
      <c r="D511" s="87"/>
      <c r="E511" s="87"/>
      <c r="F511" s="563">
        <f t="shared" si="19"/>
        <v>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28" t="e">
        <f t="shared" si="18"/>
        <v>#DIV/0!</v>
      </c>
      <c r="B512" s="87"/>
      <c r="C512" s="740"/>
      <c r="D512" s="87"/>
      <c r="E512" s="87"/>
      <c r="F512" s="563">
        <f t="shared" si="19"/>
        <v>0</v>
      </c>
      <c r="G512" s="87">
        <f t="shared" si="15"/>
        <v>0</v>
      </c>
      <c r="H512" s="476"/>
      <c r="K512" s="692"/>
    </row>
    <row r="513" spans="1:11" ht="15">
      <c r="A513" s="728" t="e">
        <f t="shared" si="18"/>
        <v>#DIV/0!</v>
      </c>
      <c r="B513" s="87"/>
      <c r="C513" s="740"/>
      <c r="D513" s="87"/>
      <c r="E513" s="87"/>
      <c r="F513" s="563">
        <f t="shared" si="19"/>
        <v>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28" t="e">
        <f t="shared" si="18"/>
        <v>#DIV/0!</v>
      </c>
      <c r="B514" s="87"/>
      <c r="C514" s="740"/>
      <c r="D514" s="87"/>
      <c r="E514" s="87"/>
      <c r="F514" s="563">
        <f t="shared" si="19"/>
        <v>0</v>
      </c>
      <c r="G514" s="87">
        <f t="shared" si="15"/>
        <v>0</v>
      </c>
      <c r="H514" s="690"/>
      <c r="I514" s="693"/>
      <c r="J514" s="692"/>
      <c r="K514" s="692"/>
    </row>
    <row r="515" spans="1:11" ht="15">
      <c r="A515" s="728" t="e">
        <f t="shared" si="18"/>
        <v>#DIV/0!</v>
      </c>
      <c r="B515" s="87"/>
      <c r="C515" s="740"/>
      <c r="D515" s="87"/>
      <c r="E515" s="87"/>
      <c r="F515" s="563">
        <f t="shared" si="19"/>
        <v>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28" t="e">
        <f t="shared" si="18"/>
        <v>#DIV/0!</v>
      </c>
      <c r="B516" s="87"/>
      <c r="C516" s="740"/>
      <c r="D516" s="87"/>
      <c r="E516" s="87"/>
      <c r="F516" s="563">
        <f t="shared" si="19"/>
        <v>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28" t="e">
        <f t="shared" si="18"/>
        <v>#DIV/0!</v>
      </c>
      <c r="B517" s="87"/>
      <c r="C517" s="757"/>
      <c r="D517" s="87"/>
      <c r="E517" s="87"/>
      <c r="F517" s="563">
        <f t="shared" si="19"/>
        <v>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28" t="e">
        <f t="shared" si="18"/>
        <v>#DIV/0!</v>
      </c>
      <c r="B518" s="87"/>
      <c r="C518" s="740"/>
      <c r="D518" s="87"/>
      <c r="E518" s="87"/>
      <c r="F518" s="563">
        <f t="shared" si="19"/>
        <v>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28" t="e">
        <f t="shared" si="18"/>
        <v>#DIV/0!</v>
      </c>
      <c r="B519" s="87"/>
      <c r="C519" s="740"/>
      <c r="D519" s="87"/>
      <c r="E519" s="87"/>
      <c r="F519" s="563">
        <f t="shared" si="19"/>
        <v>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28" t="e">
        <f t="shared" si="18"/>
        <v>#DIV/0!</v>
      </c>
      <c r="B520" s="87"/>
      <c r="C520" s="740"/>
      <c r="D520" s="87"/>
      <c r="E520" s="87"/>
      <c r="F520" s="563">
        <f t="shared" si="19"/>
        <v>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28" t="e">
        <f t="shared" si="18"/>
        <v>#DIV/0!</v>
      </c>
      <c r="B521" s="87"/>
      <c r="C521" s="759"/>
      <c r="D521" s="752"/>
      <c r="E521" s="87"/>
      <c r="F521" s="563">
        <f t="shared" si="19"/>
        <v>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28" t="e">
        <f t="shared" si="18"/>
        <v>#DIV/0!</v>
      </c>
      <c r="B522" s="87"/>
      <c r="C522" s="740"/>
      <c r="D522" s="87"/>
      <c r="E522" s="87"/>
      <c r="F522" s="563">
        <f t="shared" si="19"/>
        <v>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28" t="e">
        <f t="shared" si="18"/>
        <v>#DIV/0!</v>
      </c>
      <c r="B523" s="87"/>
      <c r="C523" s="740"/>
      <c r="D523" s="87"/>
      <c r="E523" s="87"/>
      <c r="F523" s="563">
        <f t="shared" si="19"/>
        <v>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728" t="e">
        <f t="shared" si="18"/>
        <v>#DIV/0!</v>
      </c>
      <c r="B524" s="87"/>
      <c r="C524" s="740"/>
      <c r="D524" s="87"/>
      <c r="E524" s="87"/>
      <c r="F524" s="563">
        <f t="shared" si="19"/>
        <v>0</v>
      </c>
      <c r="G524" s="87">
        <f t="shared" si="15"/>
        <v>0</v>
      </c>
      <c r="H524" s="690"/>
      <c r="I524" s="693"/>
      <c r="J524" s="692"/>
      <c r="K524" s="692"/>
    </row>
    <row r="525" spans="1:11" ht="15">
      <c r="A525" s="728" t="e">
        <f t="shared" si="18"/>
        <v>#DIV/0!</v>
      </c>
      <c r="B525" s="87"/>
      <c r="C525" s="740"/>
      <c r="D525" s="87"/>
      <c r="E525" s="87"/>
      <c r="F525" s="563">
        <f t="shared" si="19"/>
        <v>0</v>
      </c>
      <c r="G525" s="87">
        <f t="shared" si="15"/>
        <v>0</v>
      </c>
      <c r="H525" s="690"/>
      <c r="I525" s="693"/>
      <c r="J525" s="692"/>
      <c r="K525" s="692"/>
    </row>
    <row r="526" spans="1:11" ht="15">
      <c r="A526" s="728" t="e">
        <f t="shared" si="18"/>
        <v>#DIV/0!</v>
      </c>
      <c r="B526" s="87"/>
      <c r="C526" s="740"/>
      <c r="D526" s="87"/>
      <c r="E526" s="87"/>
      <c r="F526" s="563">
        <f t="shared" si="19"/>
        <v>0</v>
      </c>
      <c r="G526" s="87">
        <f t="shared" si="15"/>
        <v>0</v>
      </c>
      <c r="H526" s="690"/>
      <c r="I526" s="693"/>
      <c r="J526" s="692"/>
      <c r="K526" s="692"/>
    </row>
    <row r="527" spans="1:11" ht="15">
      <c r="A527" s="728" t="e">
        <f t="shared" si="18"/>
        <v>#DIV/0!</v>
      </c>
      <c r="B527" s="87"/>
      <c r="C527" s="740"/>
      <c r="D527" s="87"/>
      <c r="E527" s="87"/>
      <c r="F527" s="563">
        <f t="shared" si="19"/>
        <v>0</v>
      </c>
      <c r="G527" s="87">
        <f t="shared" si="15"/>
        <v>0</v>
      </c>
      <c r="H527" s="690"/>
      <c r="I527" s="693"/>
      <c r="J527" s="692"/>
      <c r="K527" s="692"/>
    </row>
    <row r="528" spans="1:11" ht="15">
      <c r="A528" s="728" t="e">
        <f t="shared" si="18"/>
        <v>#DIV/0!</v>
      </c>
      <c r="B528" s="87"/>
      <c r="C528" s="740"/>
      <c r="D528" s="87"/>
      <c r="E528" s="87"/>
      <c r="F528" s="563">
        <f t="shared" si="19"/>
        <v>0</v>
      </c>
      <c r="G528" s="87">
        <f t="shared" si="15"/>
        <v>0</v>
      </c>
      <c r="H528" s="690"/>
      <c r="I528" s="693"/>
      <c r="J528" s="692"/>
      <c r="K528" s="692"/>
    </row>
    <row r="529" spans="1:11" ht="15">
      <c r="A529" s="728" t="e">
        <f t="shared" si="18"/>
        <v>#DIV/0!</v>
      </c>
      <c r="B529" s="87"/>
      <c r="C529" s="740"/>
      <c r="D529" s="87"/>
      <c r="E529" s="87"/>
      <c r="F529" s="563">
        <f t="shared" si="19"/>
        <v>0</v>
      </c>
      <c r="G529" s="87">
        <f t="shared" si="15"/>
        <v>0</v>
      </c>
      <c r="H529" s="690"/>
      <c r="I529" s="693"/>
      <c r="J529" s="692"/>
      <c r="K529" s="692"/>
    </row>
    <row r="530" spans="1:11" ht="15">
      <c r="A530" s="728" t="e">
        <f t="shared" si="18"/>
        <v>#DIV/0!</v>
      </c>
      <c r="B530" s="87"/>
      <c r="C530" s="740"/>
      <c r="D530" s="87"/>
      <c r="E530" s="87"/>
      <c r="F530" s="563">
        <f t="shared" si="19"/>
        <v>0</v>
      </c>
      <c r="G530" s="87">
        <f t="shared" si="15"/>
        <v>0</v>
      </c>
      <c r="H530" s="690"/>
      <c r="I530" s="693"/>
      <c r="J530" s="692"/>
      <c r="K530" s="692"/>
    </row>
    <row r="531" spans="1:11" ht="15">
      <c r="A531" s="728" t="e">
        <f t="shared" ref="A531:A594" si="20">D531/E531</f>
        <v>#DIV/0!</v>
      </c>
      <c r="B531" s="87"/>
      <c r="C531" s="740"/>
      <c r="D531" s="87"/>
      <c r="E531" s="87"/>
      <c r="F531" s="563">
        <f t="shared" ref="F531:F594" si="21">D531</f>
        <v>0</v>
      </c>
      <c r="G531" s="87">
        <f t="shared" si="15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740"/>
      <c r="D532" s="87"/>
      <c r="E532" s="87"/>
      <c r="F532" s="563">
        <f t="shared" si="21"/>
        <v>0</v>
      </c>
      <c r="G532" s="87">
        <f t="shared" si="15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740"/>
      <c r="D533" s="87"/>
      <c r="E533" s="87"/>
      <c r="F533" s="563">
        <f t="shared" si="21"/>
        <v>0</v>
      </c>
      <c r="G533" s="87">
        <f t="shared" si="15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740"/>
      <c r="D534" s="87"/>
      <c r="E534" s="87"/>
      <c r="F534" s="563">
        <f t="shared" si="21"/>
        <v>0</v>
      </c>
      <c r="G534" s="87">
        <f t="shared" si="15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740"/>
      <c r="D535" s="87"/>
      <c r="E535" s="87"/>
      <c r="F535" s="563">
        <f t="shared" si="21"/>
        <v>0</v>
      </c>
      <c r="G535" s="87">
        <f t="shared" si="15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740"/>
      <c r="D536" s="87"/>
      <c r="E536" s="87"/>
      <c r="F536" s="563">
        <f t="shared" si="21"/>
        <v>0</v>
      </c>
      <c r="G536" s="87">
        <f t="shared" si="15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740"/>
      <c r="D537" s="87"/>
      <c r="E537" s="87"/>
      <c r="F537" s="563">
        <f t="shared" si="21"/>
        <v>0</v>
      </c>
      <c r="G537" s="87">
        <f t="shared" si="15"/>
        <v>0</v>
      </c>
      <c r="H537" s="690"/>
      <c r="I537" s="693"/>
      <c r="J537" s="692"/>
      <c r="K537" s="692"/>
    </row>
    <row r="538" spans="1:11" ht="15">
      <c r="A538" s="728" t="e">
        <f t="shared" si="20"/>
        <v>#DIV/0!</v>
      </c>
      <c r="B538" s="87"/>
      <c r="C538" s="740"/>
      <c r="D538" s="87"/>
      <c r="E538" s="87"/>
      <c r="F538" s="563">
        <f t="shared" si="21"/>
        <v>0</v>
      </c>
      <c r="G538" s="87">
        <f t="shared" si="15"/>
        <v>0</v>
      </c>
      <c r="H538" s="690"/>
      <c r="I538" s="693"/>
      <c r="J538" s="692"/>
      <c r="K538" s="692"/>
    </row>
    <row r="539" spans="1:11" ht="15">
      <c r="A539" s="728" t="e">
        <f t="shared" si="20"/>
        <v>#DIV/0!</v>
      </c>
      <c r="B539" s="87"/>
      <c r="C539" s="740"/>
      <c r="D539" s="87"/>
      <c r="E539" s="87"/>
      <c r="F539" s="563">
        <f t="shared" si="21"/>
        <v>0</v>
      </c>
      <c r="G539" s="87">
        <f t="shared" si="15"/>
        <v>0</v>
      </c>
      <c r="H539" s="690"/>
      <c r="I539" s="693"/>
      <c r="J539" s="692"/>
      <c r="K539" s="692"/>
    </row>
    <row r="540" spans="1:11" ht="15">
      <c r="A540" s="728" t="e">
        <f t="shared" si="20"/>
        <v>#DIV/0!</v>
      </c>
      <c r="B540" s="87"/>
      <c r="C540" s="740"/>
      <c r="D540" s="87"/>
      <c r="E540" s="87"/>
      <c r="F540" s="563">
        <f t="shared" si="21"/>
        <v>0</v>
      </c>
      <c r="G540" s="87">
        <f t="shared" si="15"/>
        <v>0</v>
      </c>
      <c r="H540" s="690"/>
      <c r="I540" s="693"/>
      <c r="J540" s="692"/>
      <c r="K540" s="692"/>
    </row>
    <row r="541" spans="1:11" ht="15">
      <c r="A541" s="728" t="e">
        <f t="shared" si="20"/>
        <v>#DIV/0!</v>
      </c>
      <c r="B541" s="87"/>
      <c r="C541" s="740"/>
      <c r="D541" s="87"/>
      <c r="E541" s="87"/>
      <c r="F541" s="563">
        <f t="shared" si="21"/>
        <v>0</v>
      </c>
      <c r="G541" s="87">
        <f t="shared" si="15"/>
        <v>0</v>
      </c>
      <c r="H541" s="690"/>
      <c r="I541" s="693"/>
      <c r="J541" s="692"/>
      <c r="K541" s="692"/>
    </row>
    <row r="542" spans="1:11" ht="15">
      <c r="A542" s="728" t="e">
        <f t="shared" si="20"/>
        <v>#DIV/0!</v>
      </c>
      <c r="B542" s="87"/>
      <c r="C542" s="740"/>
      <c r="D542" s="87"/>
      <c r="E542" s="87"/>
      <c r="F542" s="563">
        <f t="shared" si="21"/>
        <v>0</v>
      </c>
      <c r="G542" s="87">
        <f t="shared" si="15"/>
        <v>0</v>
      </c>
      <c r="H542" s="690"/>
      <c r="I542" s="693"/>
      <c r="J542" s="692"/>
      <c r="K542" s="692"/>
    </row>
    <row r="543" spans="1:11" ht="15">
      <c r="A543" s="728" t="e">
        <f t="shared" si="20"/>
        <v>#DIV/0!</v>
      </c>
      <c r="B543" s="87"/>
      <c r="C543" s="757"/>
      <c r="D543" s="87"/>
      <c r="E543" s="87"/>
      <c r="F543" s="563">
        <f t="shared" si="21"/>
        <v>0</v>
      </c>
      <c r="G543" s="87">
        <f t="shared" si="15"/>
        <v>0</v>
      </c>
      <c r="H543" s="690"/>
      <c r="I543" s="693"/>
      <c r="J543" s="692"/>
      <c r="K543" s="692"/>
    </row>
    <row r="544" spans="1:11" ht="15">
      <c r="A544" s="728" t="e">
        <f t="shared" si="20"/>
        <v>#DIV/0!</v>
      </c>
      <c r="B544" s="87"/>
      <c r="C544" s="740"/>
      <c r="D544" s="87"/>
      <c r="E544" s="87"/>
      <c r="F544" s="563">
        <f t="shared" si="21"/>
        <v>0</v>
      </c>
      <c r="G544" s="87">
        <f t="shared" si="15"/>
        <v>0</v>
      </c>
      <c r="H544" s="690"/>
      <c r="I544" s="693"/>
      <c r="J544" s="692"/>
      <c r="K544" s="692"/>
    </row>
    <row r="545" spans="1:11" ht="15">
      <c r="A545" s="728" t="e">
        <f t="shared" si="20"/>
        <v>#DIV/0!</v>
      </c>
      <c r="B545" s="87"/>
      <c r="C545" s="740"/>
      <c r="D545" s="87"/>
      <c r="E545" s="87"/>
      <c r="F545" s="563">
        <f t="shared" si="21"/>
        <v>0</v>
      </c>
      <c r="G545" s="87">
        <f t="shared" si="15"/>
        <v>0</v>
      </c>
      <c r="H545" s="690"/>
      <c r="I545" s="693"/>
      <c r="J545" s="692"/>
      <c r="K545" s="692"/>
    </row>
    <row r="546" spans="1:11" ht="15">
      <c r="A546" s="728" t="e">
        <f t="shared" si="20"/>
        <v>#DIV/0!</v>
      </c>
      <c r="B546" s="87"/>
      <c r="C546" s="740"/>
      <c r="D546" s="87"/>
      <c r="E546" s="87"/>
      <c r="F546" s="563">
        <f t="shared" si="21"/>
        <v>0</v>
      </c>
      <c r="G546" s="87">
        <f t="shared" si="15"/>
        <v>0</v>
      </c>
      <c r="H546" s="690"/>
      <c r="I546" s="693"/>
      <c r="J546" s="692"/>
      <c r="K546" s="692"/>
    </row>
    <row r="547" spans="1:11" ht="15">
      <c r="A547" s="728" t="e">
        <f t="shared" si="20"/>
        <v>#DIV/0!</v>
      </c>
      <c r="B547" s="87"/>
      <c r="C547" s="740"/>
      <c r="D547" s="87"/>
      <c r="E547" s="87"/>
      <c r="F547" s="563">
        <f t="shared" si="21"/>
        <v>0</v>
      </c>
      <c r="G547" s="87">
        <f t="shared" si="15"/>
        <v>0</v>
      </c>
      <c r="H547" s="690"/>
      <c r="I547" s="693"/>
      <c r="J547" s="692"/>
      <c r="K547" s="692"/>
    </row>
    <row r="548" spans="1:11" ht="15">
      <c r="A548" s="728" t="e">
        <f t="shared" si="20"/>
        <v>#DIV/0!</v>
      </c>
      <c r="B548" s="87"/>
      <c r="C548" s="761"/>
      <c r="D548" s="696"/>
      <c r="E548" s="573"/>
      <c r="F548" s="563">
        <f t="shared" si="21"/>
        <v>0</v>
      </c>
      <c r="G548" s="87">
        <f t="shared" si="15"/>
        <v>0</v>
      </c>
      <c r="H548" s="690"/>
      <c r="I548" s="693"/>
      <c r="J548" s="692"/>
      <c r="K548" s="692"/>
    </row>
    <row r="549" spans="1:11" ht="15">
      <c r="A549" s="728" t="e">
        <f t="shared" si="20"/>
        <v>#DIV/0!</v>
      </c>
      <c r="B549" s="87"/>
      <c r="C549" s="761"/>
      <c r="D549" s="696"/>
      <c r="E549" s="573"/>
      <c r="F549" s="563">
        <f t="shared" si="21"/>
        <v>0</v>
      </c>
      <c r="G549" s="87">
        <f t="shared" si="15"/>
        <v>0</v>
      </c>
      <c r="H549" s="690"/>
      <c r="I549" s="693"/>
      <c r="J549" s="692"/>
      <c r="K549" s="692"/>
    </row>
    <row r="550" spans="1:11" ht="15">
      <c r="A550" s="728" t="e">
        <f t="shared" si="20"/>
        <v>#DIV/0!</v>
      </c>
      <c r="B550" s="87"/>
      <c r="C550" s="761"/>
      <c r="D550" s="696"/>
      <c r="E550" s="573"/>
      <c r="F550" s="563">
        <f t="shared" si="21"/>
        <v>0</v>
      </c>
      <c r="G550" s="87">
        <f t="shared" si="15"/>
        <v>0</v>
      </c>
      <c r="H550" s="690"/>
      <c r="I550" s="693"/>
      <c r="J550" s="692"/>
      <c r="K550" s="692"/>
    </row>
    <row r="551" spans="1:11" ht="15">
      <c r="A551" s="728" t="e">
        <f t="shared" si="20"/>
        <v>#DIV/0!</v>
      </c>
      <c r="B551" s="87"/>
      <c r="C551" s="761"/>
      <c r="D551" s="696"/>
      <c r="E551" s="573"/>
      <c r="F551" s="563">
        <f t="shared" si="21"/>
        <v>0</v>
      </c>
      <c r="G551" s="87">
        <f t="shared" si="15"/>
        <v>0</v>
      </c>
      <c r="H551" s="690"/>
      <c r="I551" s="693"/>
      <c r="J551" s="692"/>
      <c r="K551" s="692"/>
    </row>
    <row r="552" spans="1:11" ht="15">
      <c r="A552" s="728" t="e">
        <f t="shared" si="20"/>
        <v>#DIV/0!</v>
      </c>
      <c r="B552" s="87"/>
      <c r="C552" s="761"/>
      <c r="D552" s="696"/>
      <c r="E552" s="573"/>
      <c r="F552" s="563">
        <f t="shared" si="21"/>
        <v>0</v>
      </c>
      <c r="G552" s="87">
        <f t="shared" si="15"/>
        <v>0</v>
      </c>
      <c r="H552" s="690"/>
      <c r="I552" s="693"/>
      <c r="J552" s="692"/>
      <c r="K552" s="692"/>
    </row>
    <row r="553" spans="1:11" ht="15">
      <c r="A553" s="728" t="e">
        <f t="shared" si="20"/>
        <v>#DIV/0!</v>
      </c>
      <c r="B553" s="87"/>
      <c r="C553" s="761"/>
      <c r="D553" s="696"/>
      <c r="E553" s="573"/>
      <c r="F553" s="563">
        <f t="shared" si="21"/>
        <v>0</v>
      </c>
      <c r="G553" s="87">
        <f t="shared" si="15"/>
        <v>0</v>
      </c>
      <c r="H553" s="690"/>
      <c r="I553" s="693"/>
      <c r="J553" s="692"/>
      <c r="K553" s="692"/>
    </row>
    <row r="554" spans="1:11" ht="15">
      <c r="A554" s="728" t="e">
        <f t="shared" si="20"/>
        <v>#DIV/0!</v>
      </c>
      <c r="B554" s="87"/>
      <c r="C554" s="761"/>
      <c r="D554" s="696"/>
      <c r="E554" s="573"/>
      <c r="F554" s="563">
        <f t="shared" si="21"/>
        <v>0</v>
      </c>
      <c r="G554" s="87">
        <f t="shared" si="15"/>
        <v>0</v>
      </c>
      <c r="H554" s="690"/>
      <c r="I554" s="693"/>
      <c r="J554" s="692"/>
      <c r="K554" s="692"/>
    </row>
    <row r="555" spans="1:11" ht="15">
      <c r="A555" s="728" t="e">
        <f t="shared" si="20"/>
        <v>#DIV/0!</v>
      </c>
      <c r="B555" s="87"/>
      <c r="C555" s="761"/>
      <c r="D555" s="696"/>
      <c r="E555" s="573"/>
      <c r="F555" s="563">
        <f t="shared" si="21"/>
        <v>0</v>
      </c>
      <c r="G555" s="87">
        <f t="shared" si="15"/>
        <v>0</v>
      </c>
      <c r="H555" s="690"/>
      <c r="I555" s="693"/>
      <c r="J555" s="692"/>
      <c r="K555" s="692"/>
    </row>
    <row r="556" spans="1:11" ht="15">
      <c r="A556" s="728" t="e">
        <f t="shared" si="20"/>
        <v>#DIV/0!</v>
      </c>
      <c r="B556" s="87"/>
      <c r="C556" s="761"/>
      <c r="D556" s="696"/>
      <c r="E556" s="573"/>
      <c r="F556" s="563">
        <f t="shared" si="21"/>
        <v>0</v>
      </c>
      <c r="G556" s="87">
        <f t="shared" si="15"/>
        <v>0</v>
      </c>
      <c r="H556" s="690"/>
      <c r="I556" s="693"/>
      <c r="J556" s="692"/>
      <c r="K556" s="692"/>
    </row>
    <row r="557" spans="1:11" ht="15">
      <c r="A557" s="728" t="e">
        <f t="shared" si="20"/>
        <v>#DIV/0!</v>
      </c>
      <c r="B557" s="87"/>
      <c r="C557" s="761"/>
      <c r="D557" s="696"/>
      <c r="E557" s="573"/>
      <c r="F557" s="563">
        <f t="shared" si="21"/>
        <v>0</v>
      </c>
      <c r="G557" s="87">
        <f t="shared" si="15"/>
        <v>0</v>
      </c>
      <c r="H557" s="690"/>
      <c r="I557" s="693"/>
      <c r="J557" s="692"/>
      <c r="K557" s="692"/>
    </row>
    <row r="558" spans="1:11" ht="15">
      <c r="A558" s="728" t="e">
        <f t="shared" si="20"/>
        <v>#DIV/0!</v>
      </c>
      <c r="B558" s="87"/>
      <c r="C558" s="761"/>
      <c r="D558" s="696"/>
      <c r="E558" s="573"/>
      <c r="F558" s="563">
        <f t="shared" si="21"/>
        <v>0</v>
      </c>
      <c r="G558" s="87">
        <f t="shared" si="15"/>
        <v>0</v>
      </c>
      <c r="H558" s="690"/>
      <c r="I558" s="693"/>
      <c r="J558" s="692"/>
      <c r="K558" s="692"/>
    </row>
    <row r="559" spans="1:11" ht="15">
      <c r="A559" s="728" t="e">
        <f t="shared" si="20"/>
        <v>#DIV/0!</v>
      </c>
      <c r="B559" s="87"/>
      <c r="C559" s="761"/>
      <c r="D559" s="696"/>
      <c r="E559" s="573"/>
      <c r="F559" s="563">
        <f t="shared" si="21"/>
        <v>0</v>
      </c>
      <c r="G559" s="87">
        <f t="shared" si="15"/>
        <v>0</v>
      </c>
      <c r="H559" s="690"/>
      <c r="I559" s="693"/>
      <c r="J559" s="692"/>
      <c r="K559" s="692"/>
    </row>
    <row r="560" spans="1:11" ht="15">
      <c r="A560" s="728" t="e">
        <f t="shared" si="20"/>
        <v>#DIV/0!</v>
      </c>
      <c r="B560" s="87"/>
      <c r="C560" s="761"/>
      <c r="D560" s="696"/>
      <c r="E560" s="573"/>
      <c r="F560" s="563">
        <f t="shared" si="21"/>
        <v>0</v>
      </c>
      <c r="G560" s="87">
        <f t="shared" si="15"/>
        <v>0</v>
      </c>
      <c r="H560" s="690"/>
      <c r="I560" s="693"/>
      <c r="J560" s="692"/>
      <c r="K560" s="692"/>
    </row>
    <row r="561" spans="1:11" ht="15">
      <c r="A561" s="728" t="e">
        <f t="shared" si="20"/>
        <v>#DIV/0!</v>
      </c>
      <c r="B561" s="87"/>
      <c r="C561" s="761"/>
      <c r="D561" s="696"/>
      <c r="E561" s="573"/>
      <c r="F561" s="563">
        <f t="shared" si="21"/>
        <v>0</v>
      </c>
      <c r="G561" s="87">
        <f t="shared" si="15"/>
        <v>0</v>
      </c>
      <c r="H561" s="690"/>
      <c r="I561" s="693"/>
      <c r="J561" s="692"/>
      <c r="K561" s="692"/>
    </row>
    <row r="562" spans="1:11" ht="15">
      <c r="A562" s="728" t="e">
        <f t="shared" si="20"/>
        <v>#DIV/0!</v>
      </c>
      <c r="B562" s="87"/>
      <c r="C562" s="761"/>
      <c r="D562" s="696"/>
      <c r="E562" s="573"/>
      <c r="F562" s="563">
        <f t="shared" si="21"/>
        <v>0</v>
      </c>
      <c r="G562" s="87">
        <f t="shared" si="15"/>
        <v>0</v>
      </c>
      <c r="H562" s="690"/>
      <c r="I562" s="693"/>
      <c r="J562" s="692"/>
      <c r="K562" s="692"/>
    </row>
    <row r="563" spans="1:11" ht="15">
      <c r="A563" s="728" t="e">
        <f t="shared" si="20"/>
        <v>#DIV/0!</v>
      </c>
      <c r="B563" s="87"/>
      <c r="C563" s="761"/>
      <c r="D563" s="696"/>
      <c r="E563" s="573"/>
      <c r="F563" s="563">
        <f t="shared" si="21"/>
        <v>0</v>
      </c>
      <c r="G563" s="87">
        <f t="shared" si="15"/>
        <v>0</v>
      </c>
      <c r="H563" s="690"/>
      <c r="I563" s="693"/>
      <c r="J563" s="692"/>
      <c r="K563" s="692"/>
    </row>
    <row r="564" spans="1:11" ht="15">
      <c r="A564" s="728" t="e">
        <f t="shared" si="20"/>
        <v>#DIV/0!</v>
      </c>
      <c r="B564" s="87"/>
      <c r="C564" s="761"/>
      <c r="D564" s="696"/>
      <c r="E564" s="573"/>
      <c r="F564" s="563">
        <f t="shared" si="21"/>
        <v>0</v>
      </c>
      <c r="G564" s="87">
        <f t="shared" si="15"/>
        <v>0</v>
      </c>
      <c r="H564" s="690"/>
      <c r="I564" s="693"/>
      <c r="J564" s="692"/>
      <c r="K564" s="692"/>
    </row>
    <row r="565" spans="1:11" ht="15">
      <c r="A565" s="728" t="e">
        <f t="shared" si="20"/>
        <v>#DIV/0!</v>
      </c>
      <c r="B565" s="87"/>
      <c r="C565" s="761"/>
      <c r="D565" s="696"/>
      <c r="E565" s="573"/>
      <c r="F565" s="563">
        <f t="shared" si="21"/>
        <v>0</v>
      </c>
      <c r="G565" s="87">
        <f t="shared" si="15"/>
        <v>0</v>
      </c>
      <c r="H565" s="690"/>
      <c r="I565" s="693"/>
      <c r="J565" s="692"/>
      <c r="K565" s="692"/>
    </row>
    <row r="566" spans="1:11" ht="15">
      <c r="A566" s="728" t="e">
        <f t="shared" si="20"/>
        <v>#DIV/0!</v>
      </c>
      <c r="B566" s="87"/>
      <c r="C566" s="761"/>
      <c r="D566" s="696"/>
      <c r="E566" s="573"/>
      <c r="F566" s="563">
        <f t="shared" si="21"/>
        <v>0</v>
      </c>
      <c r="G566" s="87">
        <f t="shared" si="15"/>
        <v>0</v>
      </c>
      <c r="H566" s="690"/>
      <c r="I566" s="693"/>
      <c r="J566" s="692"/>
      <c r="K566" s="692"/>
    </row>
    <row r="567" spans="1:11" ht="15">
      <c r="A567" s="728" t="e">
        <f t="shared" si="20"/>
        <v>#DIV/0!</v>
      </c>
      <c r="B567" s="87"/>
      <c r="C567" s="761"/>
      <c r="D567" s="696"/>
      <c r="E567" s="573"/>
      <c r="F567" s="563">
        <f t="shared" si="21"/>
        <v>0</v>
      </c>
      <c r="G567" s="87">
        <f t="shared" si="15"/>
        <v>0</v>
      </c>
      <c r="H567" s="690"/>
      <c r="I567" s="693"/>
      <c r="J567" s="692"/>
      <c r="K567" s="692"/>
    </row>
    <row r="568" spans="1:11" ht="15">
      <c r="A568" s="728" t="e">
        <f t="shared" si="20"/>
        <v>#DIV/0!</v>
      </c>
      <c r="B568" s="87"/>
      <c r="C568" s="761"/>
      <c r="D568" s="696"/>
      <c r="E568" s="573"/>
      <c r="F568" s="563">
        <f t="shared" si="21"/>
        <v>0</v>
      </c>
      <c r="G568" s="87">
        <f t="shared" si="15"/>
        <v>0</v>
      </c>
      <c r="H568" s="690"/>
      <c r="I568" s="693"/>
      <c r="J568" s="692"/>
      <c r="K568" s="692"/>
    </row>
    <row r="569" spans="1:11" ht="15">
      <c r="A569" s="728" t="e">
        <f t="shared" si="20"/>
        <v>#DIV/0!</v>
      </c>
      <c r="B569" s="87"/>
      <c r="C569" s="761"/>
      <c r="D569" s="696"/>
      <c r="E569" s="573"/>
      <c r="F569" s="563">
        <f t="shared" si="21"/>
        <v>0</v>
      </c>
      <c r="G569" s="87">
        <f t="shared" si="15"/>
        <v>0</v>
      </c>
      <c r="H569" s="690"/>
      <c r="I569" s="693"/>
      <c r="J569" s="692"/>
      <c r="K569" s="692"/>
    </row>
    <row r="570" spans="1:11" ht="15">
      <c r="A570" s="728" t="e">
        <f t="shared" si="20"/>
        <v>#DIV/0!</v>
      </c>
      <c r="B570" s="87"/>
      <c r="C570" s="761"/>
      <c r="D570" s="696"/>
      <c r="E570" s="573"/>
      <c r="F570" s="563">
        <f t="shared" si="21"/>
        <v>0</v>
      </c>
      <c r="G570" s="87">
        <f t="shared" si="15"/>
        <v>0</v>
      </c>
      <c r="H570" s="690"/>
      <c r="I570" s="693"/>
      <c r="J570" s="692"/>
      <c r="K570" s="692"/>
    </row>
    <row r="571" spans="1:11" ht="15">
      <c r="A571" s="728" t="e">
        <f t="shared" si="20"/>
        <v>#DIV/0!</v>
      </c>
      <c r="B571" s="87"/>
      <c r="C571" s="761"/>
      <c r="D571" s="696"/>
      <c r="E571" s="573"/>
      <c r="F571" s="563">
        <f t="shared" si="21"/>
        <v>0</v>
      </c>
      <c r="G571" s="87">
        <f t="shared" si="15"/>
        <v>0</v>
      </c>
      <c r="H571" s="690"/>
      <c r="I571" s="693"/>
      <c r="J571" s="692"/>
      <c r="K571" s="692"/>
    </row>
    <row r="572" spans="1:11" ht="15">
      <c r="A572" s="728" t="e">
        <f t="shared" si="20"/>
        <v>#DIV/0!</v>
      </c>
      <c r="B572" s="87"/>
      <c r="C572" s="761"/>
      <c r="D572" s="696"/>
      <c r="E572" s="573"/>
      <c r="F572" s="563">
        <f t="shared" si="21"/>
        <v>0</v>
      </c>
      <c r="G572" s="87">
        <f t="shared" si="15"/>
        <v>0</v>
      </c>
      <c r="H572" s="690"/>
      <c r="I572" s="693"/>
      <c r="J572" s="692"/>
      <c r="K572" s="692"/>
    </row>
    <row r="573" spans="1:11" ht="15">
      <c r="A573" s="728" t="e">
        <f t="shared" si="20"/>
        <v>#DIV/0!</v>
      </c>
      <c r="B573" s="87"/>
      <c r="C573" s="761"/>
      <c r="D573" s="696"/>
      <c r="E573" s="573"/>
      <c r="F573" s="563">
        <f t="shared" si="21"/>
        <v>0</v>
      </c>
      <c r="G573" s="87">
        <f t="shared" si="15"/>
        <v>0</v>
      </c>
      <c r="H573" s="690"/>
      <c r="I573" s="693"/>
      <c r="J573" s="692"/>
      <c r="K573" s="692"/>
    </row>
    <row r="574" spans="1:11" ht="15">
      <c r="A574" s="728" t="e">
        <f t="shared" si="20"/>
        <v>#DIV/0!</v>
      </c>
      <c r="B574" s="87"/>
      <c r="C574" s="761"/>
      <c r="D574" s="696"/>
      <c r="E574" s="573"/>
      <c r="F574" s="563">
        <f t="shared" si="21"/>
        <v>0</v>
      </c>
      <c r="G574" s="87">
        <f t="shared" si="15"/>
        <v>0</v>
      </c>
      <c r="H574" s="690"/>
      <c r="I574" s="693"/>
      <c r="J574" s="692"/>
      <c r="K574" s="692"/>
    </row>
    <row r="575" spans="1:11" ht="15">
      <c r="A575" s="728" t="e">
        <f t="shared" si="20"/>
        <v>#DIV/0!</v>
      </c>
      <c r="B575" s="87"/>
      <c r="C575" s="761"/>
      <c r="D575" s="696"/>
      <c r="E575" s="573"/>
      <c r="F575" s="563">
        <f t="shared" si="21"/>
        <v>0</v>
      </c>
      <c r="G575" s="87">
        <f t="shared" si="15"/>
        <v>0</v>
      </c>
      <c r="H575" s="690"/>
      <c r="I575" s="693"/>
      <c r="J575" s="692"/>
      <c r="K575" s="692"/>
    </row>
    <row r="576" spans="1:11" ht="15">
      <c r="A576" s="728" t="e">
        <f t="shared" si="20"/>
        <v>#DIV/0!</v>
      </c>
      <c r="B576" s="87"/>
      <c r="C576" s="761"/>
      <c r="D576" s="696"/>
      <c r="E576" s="573"/>
      <c r="F576" s="563">
        <f t="shared" si="21"/>
        <v>0</v>
      </c>
      <c r="G576" s="87">
        <f t="shared" si="15"/>
        <v>0</v>
      </c>
      <c r="H576" s="690"/>
      <c r="I576" s="693"/>
      <c r="J576" s="692"/>
      <c r="K576" s="692"/>
    </row>
    <row r="577" spans="1:11" ht="15">
      <c r="A577" s="728" t="e">
        <f t="shared" si="20"/>
        <v>#DIV/0!</v>
      </c>
      <c r="B577" s="87"/>
      <c r="C577" s="761"/>
      <c r="D577" s="696"/>
      <c r="E577" s="573"/>
      <c r="F577" s="563">
        <f t="shared" si="21"/>
        <v>0</v>
      </c>
      <c r="G577" s="87">
        <f t="shared" si="15"/>
        <v>0</v>
      </c>
      <c r="H577" s="690"/>
      <c r="I577" s="693"/>
      <c r="J577" s="692"/>
      <c r="K577" s="692"/>
    </row>
    <row r="578" spans="1:11" ht="15">
      <c r="A578" s="728" t="e">
        <f t="shared" si="20"/>
        <v>#DIV/0!</v>
      </c>
      <c r="B578" s="87"/>
      <c r="C578" s="761"/>
      <c r="D578" s="696"/>
      <c r="E578" s="573"/>
      <c r="F578" s="563">
        <f t="shared" si="21"/>
        <v>0</v>
      </c>
      <c r="G578" s="87">
        <f t="shared" si="15"/>
        <v>0</v>
      </c>
      <c r="H578" s="690"/>
      <c r="I578" s="693"/>
      <c r="J578" s="692"/>
      <c r="K578" s="692"/>
    </row>
    <row r="579" spans="1:11" ht="15">
      <c r="A579" s="728" t="e">
        <f t="shared" si="20"/>
        <v>#DIV/0!</v>
      </c>
      <c r="B579" s="87"/>
      <c r="C579" s="761"/>
      <c r="D579" s="696"/>
      <c r="E579" s="573"/>
      <c r="F579" s="563">
        <f t="shared" si="21"/>
        <v>0</v>
      </c>
      <c r="G579" s="87">
        <f t="shared" si="15"/>
        <v>0</v>
      </c>
      <c r="H579" s="690"/>
      <c r="I579" s="693"/>
      <c r="J579" s="692"/>
      <c r="K579" s="692"/>
    </row>
    <row r="580" spans="1:11" ht="15">
      <c r="A580" s="728" t="e">
        <f t="shared" si="20"/>
        <v>#DIV/0!</v>
      </c>
      <c r="B580" s="87"/>
      <c r="C580" s="761"/>
      <c r="D580" s="696"/>
      <c r="E580" s="573"/>
      <c r="F580" s="563">
        <f t="shared" si="21"/>
        <v>0</v>
      </c>
      <c r="G580" s="87">
        <f t="shared" si="15"/>
        <v>0</v>
      </c>
      <c r="H580" s="690"/>
      <c r="I580" s="693"/>
      <c r="J580" s="692"/>
      <c r="K580" s="692"/>
    </row>
    <row r="581" spans="1:11" ht="15">
      <c r="A581" s="728" t="e">
        <f t="shared" si="20"/>
        <v>#DIV/0!</v>
      </c>
      <c r="B581" s="87"/>
      <c r="C581" s="761"/>
      <c r="D581" s="696"/>
      <c r="E581" s="573"/>
      <c r="F581" s="563">
        <f t="shared" si="21"/>
        <v>0</v>
      </c>
      <c r="G581" s="87">
        <f t="shared" si="15"/>
        <v>0</v>
      </c>
      <c r="H581" s="690"/>
      <c r="I581" s="693"/>
      <c r="J581" s="692"/>
      <c r="K581" s="692"/>
    </row>
    <row r="582" spans="1:11" ht="15">
      <c r="A582" s="728" t="e">
        <f t="shared" si="20"/>
        <v>#DIV/0!</v>
      </c>
      <c r="B582" s="87"/>
      <c r="C582" s="761"/>
      <c r="D582" s="696"/>
      <c r="E582" s="573"/>
      <c r="F582" s="563">
        <f t="shared" si="21"/>
        <v>0</v>
      </c>
      <c r="G582" s="87">
        <f t="shared" si="15"/>
        <v>0</v>
      </c>
      <c r="H582" s="690"/>
      <c r="I582" s="693"/>
      <c r="J582" s="692"/>
      <c r="K582" s="692"/>
    </row>
    <row r="583" spans="1:11" ht="15">
      <c r="A583" s="728" t="e">
        <f t="shared" si="20"/>
        <v>#DIV/0!</v>
      </c>
      <c r="B583" s="87"/>
      <c r="C583" s="761"/>
      <c r="D583" s="696"/>
      <c r="E583" s="573"/>
      <c r="F583" s="563">
        <f t="shared" si="21"/>
        <v>0</v>
      </c>
      <c r="G583" s="87">
        <f t="shared" si="15"/>
        <v>0</v>
      </c>
      <c r="H583" s="690"/>
      <c r="I583" s="693"/>
      <c r="J583" s="692"/>
      <c r="K583" s="692"/>
    </row>
    <row r="584" spans="1:11" ht="15">
      <c r="A584" s="728" t="e">
        <f t="shared" si="20"/>
        <v>#DIV/0!</v>
      </c>
      <c r="B584" s="87"/>
      <c r="C584" s="761"/>
      <c r="D584" s="696"/>
      <c r="E584" s="573"/>
      <c r="F584" s="563">
        <f t="shared" si="21"/>
        <v>0</v>
      </c>
      <c r="G584" s="87">
        <f t="shared" si="15"/>
        <v>0</v>
      </c>
      <c r="H584" s="690"/>
      <c r="I584" s="693"/>
      <c r="J584" s="692"/>
      <c r="K584" s="692"/>
    </row>
    <row r="585" spans="1:11" ht="15">
      <c r="A585" s="728" t="e">
        <f t="shared" si="20"/>
        <v>#DIV/0!</v>
      </c>
      <c r="B585" s="87"/>
      <c r="C585" s="761"/>
      <c r="D585" s="696"/>
      <c r="E585" s="573"/>
      <c r="F585" s="563">
        <f t="shared" si="21"/>
        <v>0</v>
      </c>
      <c r="G585" s="87">
        <f t="shared" si="15"/>
        <v>0</v>
      </c>
      <c r="H585" s="690"/>
      <c r="I585" s="693"/>
      <c r="J585" s="692"/>
      <c r="K585" s="692"/>
    </row>
    <row r="586" spans="1:11" ht="15">
      <c r="A586" s="728" t="e">
        <f t="shared" si="20"/>
        <v>#DIV/0!</v>
      </c>
      <c r="B586" s="87"/>
      <c r="C586" s="761"/>
      <c r="D586" s="696"/>
      <c r="E586" s="573"/>
      <c r="F586" s="563">
        <f t="shared" si="21"/>
        <v>0</v>
      </c>
      <c r="G586" s="87">
        <f t="shared" si="15"/>
        <v>0</v>
      </c>
      <c r="H586" s="690"/>
      <c r="I586" s="693"/>
      <c r="J586" s="692"/>
      <c r="K586" s="692"/>
    </row>
    <row r="587" spans="1:11" ht="15">
      <c r="A587" s="728" t="e">
        <f t="shared" si="20"/>
        <v>#DIV/0!</v>
      </c>
      <c r="B587" s="87"/>
      <c r="C587" s="761"/>
      <c r="D587" s="696"/>
      <c r="E587" s="573"/>
      <c r="F587" s="563">
        <f t="shared" si="21"/>
        <v>0</v>
      </c>
      <c r="G587" s="87">
        <f t="shared" si="15"/>
        <v>0</v>
      </c>
      <c r="H587" s="690"/>
      <c r="I587" s="693"/>
      <c r="J587" s="692"/>
      <c r="K587" s="692"/>
    </row>
    <row r="588" spans="1:11" ht="15">
      <c r="A588" s="728" t="e">
        <f t="shared" si="20"/>
        <v>#DIV/0!</v>
      </c>
      <c r="B588" s="87"/>
      <c r="C588" s="761"/>
      <c r="D588" s="696"/>
      <c r="E588" s="573"/>
      <c r="F588" s="563">
        <f t="shared" si="21"/>
        <v>0</v>
      </c>
      <c r="G588" s="87">
        <f t="shared" si="15"/>
        <v>0</v>
      </c>
      <c r="H588" s="690"/>
      <c r="I588" s="693"/>
      <c r="J588" s="692"/>
      <c r="K588" s="692"/>
    </row>
    <row r="589" spans="1:11" ht="15">
      <c r="A589" s="728" t="e">
        <f t="shared" si="20"/>
        <v>#DIV/0!</v>
      </c>
      <c r="B589" s="87"/>
      <c r="C589" s="761"/>
      <c r="D589" s="696"/>
      <c r="E589" s="573"/>
      <c r="F589" s="563">
        <f t="shared" si="21"/>
        <v>0</v>
      </c>
      <c r="G589" s="87">
        <f t="shared" si="15"/>
        <v>0</v>
      </c>
      <c r="H589" s="690"/>
      <c r="I589" s="693"/>
      <c r="J589" s="692"/>
      <c r="K589" s="692"/>
    </row>
    <row r="590" spans="1:11" ht="15">
      <c r="A590" s="728" t="e">
        <f t="shared" si="20"/>
        <v>#DIV/0!</v>
      </c>
      <c r="B590" s="87"/>
      <c r="C590" s="761"/>
      <c r="D590" s="696"/>
      <c r="E590" s="573"/>
      <c r="F590" s="563">
        <f t="shared" si="21"/>
        <v>0</v>
      </c>
      <c r="G590" s="87">
        <f t="shared" si="15"/>
        <v>0</v>
      </c>
      <c r="H590" s="690"/>
      <c r="I590" s="693"/>
      <c r="J590" s="692"/>
      <c r="K590" s="692"/>
    </row>
    <row r="591" spans="1:11" ht="15">
      <c r="A591" s="728" t="e">
        <f t="shared" si="20"/>
        <v>#DIV/0!</v>
      </c>
      <c r="B591" s="87"/>
      <c r="C591" s="761"/>
      <c r="D591" s="696"/>
      <c r="E591" s="573"/>
      <c r="F591" s="563">
        <f t="shared" si="21"/>
        <v>0</v>
      </c>
      <c r="G591" s="87">
        <f t="shared" si="15"/>
        <v>0</v>
      </c>
      <c r="H591" s="690"/>
      <c r="I591" s="693"/>
      <c r="J591" s="692"/>
      <c r="K591" s="692"/>
    </row>
    <row r="592" spans="1:11" ht="15">
      <c r="A592" s="728" t="e">
        <f t="shared" si="20"/>
        <v>#DIV/0!</v>
      </c>
      <c r="B592" s="87"/>
      <c r="C592" s="761"/>
      <c r="D592" s="696"/>
      <c r="E592" s="573"/>
      <c r="F592" s="563">
        <f t="shared" si="21"/>
        <v>0</v>
      </c>
      <c r="G592" s="87">
        <f t="shared" si="15"/>
        <v>0</v>
      </c>
      <c r="H592" s="690"/>
      <c r="I592" s="693"/>
      <c r="J592" s="692"/>
      <c r="K592" s="692"/>
    </row>
    <row r="593" spans="1:11" ht="15">
      <c r="A593" s="728" t="e">
        <f t="shared" si="20"/>
        <v>#DIV/0!</v>
      </c>
      <c r="B593" s="87"/>
      <c r="C593" s="761"/>
      <c r="D593" s="696"/>
      <c r="E593" s="573"/>
      <c r="F593" s="563">
        <f t="shared" si="21"/>
        <v>0</v>
      </c>
      <c r="G593" s="87">
        <f t="shared" si="15"/>
        <v>0</v>
      </c>
      <c r="H593" s="690"/>
      <c r="I593" s="693"/>
      <c r="J593" s="692"/>
      <c r="K593" s="692"/>
    </row>
    <row r="594" spans="1:11" ht="15">
      <c r="A594" s="728" t="e">
        <f t="shared" si="20"/>
        <v>#DIV/0!</v>
      </c>
      <c r="B594" s="87"/>
      <c r="C594" s="761"/>
      <c r="D594" s="696"/>
      <c r="E594" s="573"/>
      <c r="F594" s="563">
        <f t="shared" si="21"/>
        <v>0</v>
      </c>
      <c r="G594" s="87">
        <f t="shared" si="15"/>
        <v>0</v>
      </c>
      <c r="H594" s="690"/>
      <c r="I594" s="693"/>
      <c r="J594" s="692"/>
      <c r="K594" s="692"/>
    </row>
    <row r="595" spans="1:11" ht="15">
      <c r="A595" s="728" t="e">
        <f t="shared" ref="A595:A655" si="22">D595/E595</f>
        <v>#DIV/0!</v>
      </c>
      <c r="B595" s="87"/>
      <c r="C595" s="761"/>
      <c r="D595" s="696"/>
      <c r="E595" s="573"/>
      <c r="F595" s="563">
        <f t="shared" ref="F595:F655" si="23">D595</f>
        <v>0</v>
      </c>
      <c r="G595" s="87">
        <f t="shared" si="15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761"/>
      <c r="D596" s="696"/>
      <c r="E596" s="573"/>
      <c r="F596" s="563">
        <f t="shared" si="23"/>
        <v>0</v>
      </c>
      <c r="G596" s="87">
        <f t="shared" si="15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761"/>
      <c r="D597" s="696"/>
      <c r="E597" s="573"/>
      <c r="F597" s="563">
        <f t="shared" si="23"/>
        <v>0</v>
      </c>
      <c r="G597" s="87">
        <f t="shared" si="15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761"/>
      <c r="D598" s="696"/>
      <c r="E598" s="573"/>
      <c r="F598" s="563">
        <f t="shared" si="23"/>
        <v>0</v>
      </c>
      <c r="G598" s="87">
        <f t="shared" si="15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761"/>
      <c r="D599" s="696"/>
      <c r="E599" s="573"/>
      <c r="F599" s="563">
        <f t="shared" si="23"/>
        <v>0</v>
      </c>
      <c r="G599" s="87">
        <f t="shared" si="15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761"/>
      <c r="D600" s="696"/>
      <c r="E600" s="573"/>
      <c r="F600" s="563">
        <f t="shared" si="23"/>
        <v>0</v>
      </c>
      <c r="G600" s="87">
        <f t="shared" si="15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761"/>
      <c r="D601" s="696"/>
      <c r="E601" s="573"/>
      <c r="F601" s="563">
        <f t="shared" si="23"/>
        <v>0</v>
      </c>
      <c r="G601" s="87">
        <f t="shared" si="15"/>
        <v>0</v>
      </c>
      <c r="H601" s="690"/>
      <c r="I601" s="693"/>
      <c r="J601" s="692"/>
      <c r="K601" s="692"/>
    </row>
    <row r="602" spans="1:11" ht="15">
      <c r="A602" s="728" t="e">
        <f t="shared" si="22"/>
        <v>#DIV/0!</v>
      </c>
      <c r="B602" s="87"/>
      <c r="C602" s="761"/>
      <c r="D602" s="696"/>
      <c r="E602" s="573"/>
      <c r="F602" s="563">
        <f t="shared" si="23"/>
        <v>0</v>
      </c>
      <c r="G602" s="87">
        <f t="shared" si="15"/>
        <v>0</v>
      </c>
      <c r="H602" s="690"/>
      <c r="I602" s="693"/>
      <c r="J602" s="692"/>
      <c r="K602" s="692"/>
    </row>
    <row r="603" spans="1:11" ht="15">
      <c r="A603" s="728" t="e">
        <f t="shared" si="22"/>
        <v>#DIV/0!</v>
      </c>
      <c r="B603" s="87"/>
      <c r="C603" s="761"/>
      <c r="D603" s="696"/>
      <c r="E603" s="573"/>
      <c r="F603" s="563">
        <f t="shared" si="23"/>
        <v>0</v>
      </c>
      <c r="G603" s="87">
        <f t="shared" si="15"/>
        <v>0</v>
      </c>
      <c r="H603" s="690"/>
      <c r="I603" s="693"/>
      <c r="J603" s="692"/>
      <c r="K603" s="692"/>
    </row>
    <row r="604" spans="1:11" ht="15">
      <c r="A604" s="728" t="e">
        <f t="shared" si="22"/>
        <v>#DIV/0!</v>
      </c>
      <c r="B604" s="87"/>
      <c r="C604" s="761"/>
      <c r="D604" s="696"/>
      <c r="E604" s="573"/>
      <c r="F604" s="563">
        <f t="shared" si="23"/>
        <v>0</v>
      </c>
      <c r="G604" s="87">
        <f t="shared" si="15"/>
        <v>0</v>
      </c>
      <c r="H604" s="690"/>
      <c r="I604" s="693"/>
      <c r="J604" s="692"/>
      <c r="K604" s="692"/>
    </row>
    <row r="605" spans="1:11" ht="15">
      <c r="A605" s="728" t="e">
        <f t="shared" si="22"/>
        <v>#DIV/0!</v>
      </c>
      <c r="B605" s="87"/>
      <c r="C605" s="761"/>
      <c r="D605" s="696"/>
      <c r="E605" s="573"/>
      <c r="F605" s="563">
        <f t="shared" si="23"/>
        <v>0</v>
      </c>
      <c r="G605" s="87">
        <f t="shared" si="15"/>
        <v>0</v>
      </c>
      <c r="H605" s="690"/>
      <c r="I605" s="693"/>
      <c r="J605" s="692"/>
      <c r="K605" s="692"/>
    </row>
    <row r="606" spans="1:11" ht="15">
      <c r="A606" s="728" t="e">
        <f t="shared" si="22"/>
        <v>#DIV/0!</v>
      </c>
      <c r="B606" s="87"/>
      <c r="C606" s="761"/>
      <c r="D606" s="696"/>
      <c r="E606" s="573"/>
      <c r="F606" s="563">
        <f t="shared" si="23"/>
        <v>0</v>
      </c>
      <c r="G606" s="87">
        <f t="shared" si="15"/>
        <v>0</v>
      </c>
      <c r="H606" s="690"/>
      <c r="I606" s="693"/>
      <c r="J606" s="692"/>
      <c r="K606" s="692"/>
    </row>
    <row r="607" spans="1:11" ht="15">
      <c r="A607" s="728" t="e">
        <f t="shared" si="22"/>
        <v>#DIV/0!</v>
      </c>
      <c r="B607" s="87"/>
      <c r="C607" s="761"/>
      <c r="D607" s="696"/>
      <c r="E607" s="573"/>
      <c r="F607" s="563">
        <f t="shared" si="23"/>
        <v>0</v>
      </c>
      <c r="G607" s="87">
        <f t="shared" si="15"/>
        <v>0</v>
      </c>
      <c r="H607" s="690"/>
      <c r="I607" s="693"/>
      <c r="J607" s="692"/>
      <c r="K607" s="692"/>
    </row>
    <row r="608" spans="1:11" ht="15">
      <c r="A608" s="728" t="e">
        <f t="shared" si="22"/>
        <v>#DIV/0!</v>
      </c>
      <c r="B608" s="87"/>
      <c r="C608" s="761"/>
      <c r="D608" s="696"/>
      <c r="E608" s="573"/>
      <c r="F608" s="563">
        <f t="shared" si="23"/>
        <v>0</v>
      </c>
      <c r="G608" s="87">
        <f t="shared" si="15"/>
        <v>0</v>
      </c>
      <c r="H608" s="690"/>
      <c r="I608" s="693"/>
      <c r="J608" s="692"/>
      <c r="K608" s="692"/>
    </row>
    <row r="609" spans="1:11" ht="15">
      <c r="A609" s="728" t="e">
        <f t="shared" si="22"/>
        <v>#DIV/0!</v>
      </c>
      <c r="B609" s="87"/>
      <c r="C609" s="761"/>
      <c r="D609" s="696"/>
      <c r="E609" s="573"/>
      <c r="F609" s="563">
        <f t="shared" si="23"/>
        <v>0</v>
      </c>
      <c r="G609" s="87">
        <f t="shared" si="15"/>
        <v>0</v>
      </c>
      <c r="H609" s="690"/>
      <c r="I609" s="693"/>
      <c r="J609" s="692"/>
      <c r="K609" s="692"/>
    </row>
    <row r="610" spans="1:11" ht="15">
      <c r="A610" s="728" t="e">
        <f t="shared" si="22"/>
        <v>#DIV/0!</v>
      </c>
      <c r="B610" s="87"/>
      <c r="C610" s="761"/>
      <c r="D610" s="696"/>
      <c r="E610" s="573"/>
      <c r="F610" s="563">
        <f t="shared" si="23"/>
        <v>0</v>
      </c>
      <c r="G610" s="87">
        <f t="shared" si="15"/>
        <v>0</v>
      </c>
      <c r="H610" s="690"/>
      <c r="I610" s="693"/>
      <c r="J610" s="692"/>
      <c r="K610" s="692"/>
    </row>
    <row r="611" spans="1:11" ht="15">
      <c r="A611" s="728" t="e">
        <f t="shared" si="22"/>
        <v>#DIV/0!</v>
      </c>
      <c r="B611" s="87"/>
      <c r="C611" s="761"/>
      <c r="D611" s="696"/>
      <c r="E611" s="573"/>
      <c r="F611" s="563">
        <f t="shared" si="23"/>
        <v>0</v>
      </c>
      <c r="G611" s="87">
        <f t="shared" si="15"/>
        <v>0</v>
      </c>
      <c r="H611" s="690"/>
      <c r="I611" s="693"/>
      <c r="J611" s="692"/>
      <c r="K611" s="692"/>
    </row>
    <row r="612" spans="1:11" ht="15">
      <c r="A612" s="728" t="e">
        <f t="shared" si="22"/>
        <v>#DIV/0!</v>
      </c>
      <c r="B612" s="87"/>
      <c r="C612" s="761"/>
      <c r="D612" s="696"/>
      <c r="E612" s="573"/>
      <c r="F612" s="563">
        <f t="shared" si="23"/>
        <v>0</v>
      </c>
      <c r="G612" s="87">
        <f t="shared" si="15"/>
        <v>0</v>
      </c>
      <c r="H612" s="690"/>
      <c r="I612" s="693"/>
      <c r="J612" s="692"/>
      <c r="K612" s="692"/>
    </row>
    <row r="613" spans="1:11" ht="15">
      <c r="A613" s="728" t="e">
        <f t="shared" si="22"/>
        <v>#DIV/0!</v>
      </c>
      <c r="B613" s="87"/>
      <c r="C613" s="761"/>
      <c r="D613" s="696"/>
      <c r="E613" s="573"/>
      <c r="F613" s="563">
        <f t="shared" si="23"/>
        <v>0</v>
      </c>
      <c r="G613" s="87">
        <f t="shared" si="15"/>
        <v>0</v>
      </c>
      <c r="H613" s="690"/>
      <c r="I613" s="693"/>
      <c r="J613" s="692"/>
      <c r="K613" s="692"/>
    </row>
    <row r="614" spans="1:11" ht="15">
      <c r="A614" s="728" t="e">
        <f t="shared" si="22"/>
        <v>#DIV/0!</v>
      </c>
      <c r="B614" s="87"/>
      <c r="C614" s="761"/>
      <c r="D614" s="696"/>
      <c r="E614" s="573"/>
      <c r="F614" s="563">
        <f t="shared" si="23"/>
        <v>0</v>
      </c>
      <c r="G614" s="87">
        <f t="shared" si="15"/>
        <v>0</v>
      </c>
      <c r="H614" s="690"/>
      <c r="I614" s="693"/>
      <c r="J614" s="692"/>
      <c r="K614" s="692"/>
    </row>
    <row r="615" spans="1:11" ht="15">
      <c r="A615" s="728" t="e">
        <f t="shared" si="22"/>
        <v>#DIV/0!</v>
      </c>
      <c r="B615" s="87"/>
      <c r="C615" s="761"/>
      <c r="D615" s="696"/>
      <c r="E615" s="573"/>
      <c r="F615" s="563">
        <f t="shared" si="23"/>
        <v>0</v>
      </c>
      <c r="G615" s="87">
        <f t="shared" si="15"/>
        <v>0</v>
      </c>
      <c r="H615" s="690"/>
      <c r="I615" s="693"/>
      <c r="J615" s="692"/>
      <c r="K615" s="692"/>
    </row>
    <row r="616" spans="1:11" ht="15">
      <c r="A616" s="728" t="e">
        <f t="shared" si="22"/>
        <v>#DIV/0!</v>
      </c>
      <c r="B616" s="87"/>
      <c r="C616" s="761"/>
      <c r="D616" s="696"/>
      <c r="E616" s="573"/>
      <c r="F616" s="563">
        <f t="shared" si="23"/>
        <v>0</v>
      </c>
      <c r="G616" s="87">
        <f t="shared" si="15"/>
        <v>0</v>
      </c>
      <c r="H616" s="690"/>
      <c r="I616" s="693"/>
      <c r="J616" s="692"/>
      <c r="K616" s="692"/>
    </row>
    <row r="617" spans="1:11" ht="15">
      <c r="A617" s="728" t="e">
        <f t="shared" si="22"/>
        <v>#DIV/0!</v>
      </c>
      <c r="B617" s="87"/>
      <c r="C617" s="761"/>
      <c r="D617" s="696"/>
      <c r="E617" s="573"/>
      <c r="F617" s="563">
        <f t="shared" si="23"/>
        <v>0</v>
      </c>
      <c r="G617" s="87">
        <f t="shared" si="15"/>
        <v>0</v>
      </c>
      <c r="H617" s="690"/>
      <c r="I617" s="693"/>
      <c r="J617" s="692"/>
      <c r="K617" s="692"/>
    </row>
    <row r="618" spans="1:11" ht="15">
      <c r="A618" s="728" t="e">
        <f t="shared" si="22"/>
        <v>#DIV/0!</v>
      </c>
      <c r="B618" s="87"/>
      <c r="C618" s="761"/>
      <c r="D618" s="696"/>
      <c r="E618" s="573"/>
      <c r="F618" s="563">
        <f t="shared" si="23"/>
        <v>0</v>
      </c>
      <c r="G618" s="87">
        <f t="shared" si="15"/>
        <v>0</v>
      </c>
      <c r="H618" s="690"/>
      <c r="I618" s="693"/>
      <c r="J618" s="692"/>
      <c r="K618" s="692"/>
    </row>
    <row r="619" spans="1:11" ht="15">
      <c r="A619" s="728" t="e">
        <f t="shared" si="22"/>
        <v>#DIV/0!</v>
      </c>
      <c r="B619" s="87"/>
      <c r="C619" s="761"/>
      <c r="D619" s="696"/>
      <c r="E619" s="573"/>
      <c r="F619" s="563">
        <f t="shared" si="23"/>
        <v>0</v>
      </c>
      <c r="G619" s="87">
        <f t="shared" si="15"/>
        <v>0</v>
      </c>
      <c r="H619" s="690"/>
      <c r="I619" s="693"/>
      <c r="J619" s="692"/>
      <c r="K619" s="692"/>
    </row>
    <row r="620" spans="1:11" ht="15">
      <c r="A620" s="728" t="e">
        <f t="shared" si="22"/>
        <v>#DIV/0!</v>
      </c>
      <c r="B620" s="87"/>
      <c r="C620" s="761"/>
      <c r="D620" s="696"/>
      <c r="E620" s="573"/>
      <c r="F620" s="563">
        <f t="shared" si="23"/>
        <v>0</v>
      </c>
      <c r="G620" s="87">
        <f t="shared" si="15"/>
        <v>0</v>
      </c>
      <c r="H620" s="690"/>
      <c r="I620" s="693"/>
      <c r="J620" s="692"/>
      <c r="K620" s="692"/>
    </row>
    <row r="621" spans="1:11" ht="15">
      <c r="A621" s="728" t="e">
        <f t="shared" si="22"/>
        <v>#DIV/0!</v>
      </c>
      <c r="B621" s="87"/>
      <c r="C621" s="761"/>
      <c r="D621" s="696"/>
      <c r="E621" s="573"/>
      <c r="F621" s="563">
        <f t="shared" si="23"/>
        <v>0</v>
      </c>
      <c r="G621" s="87">
        <f t="shared" si="15"/>
        <v>0</v>
      </c>
      <c r="H621" s="690"/>
      <c r="I621" s="693"/>
      <c r="J621" s="692"/>
      <c r="K621" s="692"/>
    </row>
    <row r="622" spans="1:11" ht="15">
      <c r="A622" s="728" t="e">
        <f t="shared" si="22"/>
        <v>#DIV/0!</v>
      </c>
      <c r="B622" s="87"/>
      <c r="C622" s="761"/>
      <c r="D622" s="696"/>
      <c r="E622" s="573"/>
      <c r="F622" s="563">
        <f t="shared" si="23"/>
        <v>0</v>
      </c>
      <c r="G622" s="87">
        <f t="shared" si="15"/>
        <v>0</v>
      </c>
      <c r="H622" s="690"/>
      <c r="I622" s="693"/>
      <c r="J622" s="692"/>
      <c r="K622" s="692"/>
    </row>
    <row r="623" spans="1:11" ht="15">
      <c r="A623" s="728" t="e">
        <f t="shared" si="22"/>
        <v>#DIV/0!</v>
      </c>
      <c r="B623" s="87"/>
      <c r="C623" s="761"/>
      <c r="D623" s="696"/>
      <c r="E623" s="573"/>
      <c r="F623" s="563">
        <f t="shared" si="23"/>
        <v>0</v>
      </c>
      <c r="G623" s="87">
        <f t="shared" si="15"/>
        <v>0</v>
      </c>
      <c r="H623" s="690"/>
      <c r="I623" s="693"/>
      <c r="J623" s="692"/>
      <c r="K623" s="692"/>
    </row>
    <row r="624" spans="1:11" ht="15">
      <c r="A624" s="728" t="e">
        <f t="shared" si="22"/>
        <v>#DIV/0!</v>
      </c>
      <c r="B624" s="87"/>
      <c r="C624" s="761"/>
      <c r="D624" s="696"/>
      <c r="E624" s="573"/>
      <c r="F624" s="563">
        <f t="shared" si="23"/>
        <v>0</v>
      </c>
      <c r="G624" s="87">
        <f t="shared" si="15"/>
        <v>0</v>
      </c>
      <c r="H624" s="690"/>
      <c r="I624" s="693"/>
      <c r="J624" s="692"/>
      <c r="K624" s="692"/>
    </row>
    <row r="625" spans="1:11" ht="15">
      <c r="A625" s="728" t="e">
        <f t="shared" si="22"/>
        <v>#DIV/0!</v>
      </c>
      <c r="B625" s="87"/>
      <c r="C625" s="761"/>
      <c r="D625" s="696"/>
      <c r="E625" s="573"/>
      <c r="F625" s="563">
        <f t="shared" si="23"/>
        <v>0</v>
      </c>
      <c r="G625" s="87">
        <f t="shared" si="15"/>
        <v>0</v>
      </c>
      <c r="H625" s="690"/>
      <c r="I625" s="693"/>
      <c r="J625" s="692"/>
      <c r="K625" s="692"/>
    </row>
    <row r="626" spans="1:11" ht="15">
      <c r="A626" s="728" t="e">
        <f t="shared" si="22"/>
        <v>#DIV/0!</v>
      </c>
      <c r="B626" s="87"/>
      <c r="C626" s="761"/>
      <c r="D626" s="696"/>
      <c r="E626" s="573"/>
      <c r="F626" s="563">
        <f t="shared" si="23"/>
        <v>0</v>
      </c>
      <c r="G626" s="87">
        <f t="shared" si="15"/>
        <v>0</v>
      </c>
      <c r="H626" s="690"/>
      <c r="I626" s="693"/>
      <c r="J626" s="692"/>
      <c r="K626" s="692"/>
    </row>
    <row r="627" spans="1:11" ht="15">
      <c r="A627" s="728" t="e">
        <f t="shared" si="22"/>
        <v>#DIV/0!</v>
      </c>
      <c r="B627" s="87"/>
      <c r="C627" s="761"/>
      <c r="D627" s="696"/>
      <c r="E627" s="573"/>
      <c r="F627" s="563">
        <f t="shared" si="23"/>
        <v>0</v>
      </c>
      <c r="G627" s="87">
        <f t="shared" si="15"/>
        <v>0</v>
      </c>
      <c r="H627" s="690"/>
      <c r="I627" s="693"/>
      <c r="J627" s="692"/>
      <c r="K627" s="692"/>
    </row>
    <row r="628" spans="1:11" ht="15">
      <c r="A628" s="728" t="e">
        <f t="shared" si="22"/>
        <v>#DIV/0!</v>
      </c>
      <c r="B628" s="87"/>
      <c r="C628" s="761"/>
      <c r="D628" s="696"/>
      <c r="E628" s="573"/>
      <c r="F628" s="563">
        <f t="shared" si="23"/>
        <v>0</v>
      </c>
      <c r="G628" s="87">
        <f t="shared" si="15"/>
        <v>0</v>
      </c>
      <c r="H628" s="690"/>
      <c r="I628" s="693"/>
      <c r="J628" s="692"/>
      <c r="K628" s="692"/>
    </row>
    <row r="629" spans="1:11" ht="15">
      <c r="A629" s="728" t="e">
        <f t="shared" si="22"/>
        <v>#DIV/0!</v>
      </c>
      <c r="B629" s="87"/>
      <c r="C629" s="761"/>
      <c r="D629" s="696"/>
      <c r="E629" s="573"/>
      <c r="F629" s="563">
        <f t="shared" si="23"/>
        <v>0</v>
      </c>
      <c r="G629" s="87">
        <f t="shared" si="15"/>
        <v>0</v>
      </c>
      <c r="H629" s="690"/>
      <c r="I629" s="693"/>
      <c r="J629" s="692"/>
      <c r="K629" s="692"/>
    </row>
    <row r="630" spans="1:11" ht="15">
      <c r="A630" s="728" t="e">
        <f t="shared" si="22"/>
        <v>#DIV/0!</v>
      </c>
      <c r="B630" s="87"/>
      <c r="C630" s="761"/>
      <c r="D630" s="696"/>
      <c r="E630" s="573"/>
      <c r="F630" s="563">
        <f t="shared" si="23"/>
        <v>0</v>
      </c>
      <c r="G630" s="87">
        <f t="shared" si="15"/>
        <v>0</v>
      </c>
      <c r="H630" s="690"/>
      <c r="I630" s="693"/>
      <c r="J630" s="692"/>
      <c r="K630" s="692"/>
    </row>
    <row r="631" spans="1:11" ht="15">
      <c r="A631" s="728" t="e">
        <f t="shared" si="22"/>
        <v>#DIV/0!</v>
      </c>
      <c r="B631" s="87"/>
      <c r="C631" s="761"/>
      <c r="D631" s="696"/>
      <c r="E631" s="573"/>
      <c r="F631" s="563">
        <f t="shared" si="23"/>
        <v>0</v>
      </c>
      <c r="G631" s="87">
        <f t="shared" si="15"/>
        <v>0</v>
      </c>
      <c r="H631" s="690"/>
      <c r="I631" s="693"/>
      <c r="J631" s="692"/>
      <c r="K631" s="692"/>
    </row>
    <row r="632" spans="1:11" ht="15">
      <c r="A632" s="728" t="e">
        <f t="shared" si="22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15"/>
        <v>0</v>
      </c>
      <c r="H632" s="690"/>
      <c r="I632" s="693"/>
      <c r="J632" s="692"/>
      <c r="K632" s="692"/>
    </row>
    <row r="633" spans="1:11" ht="15">
      <c r="A633" s="728" t="e">
        <f t="shared" si="22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15"/>
        <v>0</v>
      </c>
      <c r="H633" s="690"/>
      <c r="I633" s="693"/>
      <c r="J633" s="692"/>
      <c r="K633" s="692"/>
    </row>
    <row r="634" spans="1:11" ht="15">
      <c r="A634" s="728" t="e">
        <f t="shared" si="22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15"/>
        <v>0</v>
      </c>
      <c r="H634" s="690"/>
      <c r="I634" s="693"/>
      <c r="J634" s="692"/>
      <c r="K634" s="692"/>
    </row>
    <row r="635" spans="1:11" ht="15">
      <c r="A635" s="728" t="e">
        <f t="shared" si="22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15"/>
        <v>0</v>
      </c>
      <c r="H635" s="690"/>
      <c r="I635" s="693"/>
      <c r="J635" s="692"/>
      <c r="K635" s="692"/>
    </row>
    <row r="636" spans="1:11" ht="15">
      <c r="A636" s="728" t="e">
        <f t="shared" si="22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15"/>
        <v>0</v>
      </c>
      <c r="H636" s="690"/>
      <c r="I636" s="693"/>
      <c r="J636" s="692"/>
      <c r="K636" s="692"/>
    </row>
    <row r="637" spans="1:11" ht="15">
      <c r="A637" s="728" t="e">
        <f t="shared" si="22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15"/>
        <v>0</v>
      </c>
      <c r="H637" s="690"/>
      <c r="I637" s="693"/>
      <c r="J637" s="692"/>
      <c r="K637" s="692"/>
    </row>
    <row r="638" spans="1:11" ht="15">
      <c r="A638" s="728" t="e">
        <f t="shared" si="22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15"/>
        <v>0</v>
      </c>
      <c r="H638" s="690"/>
      <c r="I638" s="693"/>
      <c r="J638" s="692"/>
      <c r="K638" s="692"/>
    </row>
    <row r="639" spans="1:11" ht="15">
      <c r="A639" s="728" t="e">
        <f t="shared" si="22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15"/>
        <v>0</v>
      </c>
      <c r="H639" s="690"/>
      <c r="I639" s="693"/>
      <c r="J639" s="692"/>
      <c r="K639" s="692"/>
    </row>
    <row r="640" spans="1:11" ht="15">
      <c r="A640" s="728" t="e">
        <f t="shared" si="22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15"/>
        <v>0</v>
      </c>
      <c r="H640" s="690"/>
      <c r="I640" s="693"/>
      <c r="J640" s="692"/>
      <c r="K640" s="692"/>
    </row>
    <row r="641" spans="1:11" ht="15">
      <c r="A641" s="728" t="e">
        <f t="shared" si="22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15"/>
        <v>0</v>
      </c>
      <c r="H641" s="690"/>
      <c r="I641" s="693"/>
      <c r="J641" s="692"/>
      <c r="K641" s="692"/>
    </row>
    <row r="642" spans="1:11" ht="15">
      <c r="A642" s="728" t="e">
        <f t="shared" si="22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15"/>
        <v>0</v>
      </c>
      <c r="H642" s="690"/>
      <c r="I642" s="693"/>
      <c r="J642" s="692"/>
      <c r="K642" s="692"/>
    </row>
    <row r="643" spans="1:11" ht="15">
      <c r="A643" s="728" t="e">
        <f t="shared" si="22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15"/>
        <v>0</v>
      </c>
      <c r="H643" s="690"/>
      <c r="I643" s="693"/>
      <c r="J643" s="692"/>
      <c r="K643" s="692"/>
    </row>
    <row r="644" spans="1:11" ht="15">
      <c r="A644" s="728" t="e">
        <f t="shared" si="22"/>
        <v>#DIV/0!</v>
      </c>
      <c r="B644" s="87"/>
      <c r="C644" s="696"/>
      <c r="D644" s="696"/>
      <c r="E644" s="573"/>
      <c r="F644" s="563">
        <f t="shared" si="23"/>
        <v>0</v>
      </c>
      <c r="G644" s="87">
        <f t="shared" si="15"/>
        <v>0</v>
      </c>
      <c r="H644" s="690"/>
      <c r="I644" s="693"/>
      <c r="J644" s="692"/>
      <c r="K644" s="692"/>
    </row>
    <row r="645" spans="1:11" ht="15">
      <c r="A645" s="728" t="e">
        <f t="shared" si="22"/>
        <v>#DIV/0!</v>
      </c>
      <c r="B645" s="87"/>
      <c r="C645" s="696"/>
      <c r="D645" s="696"/>
      <c r="E645" s="573"/>
      <c r="F645" s="563">
        <f t="shared" si="23"/>
        <v>0</v>
      </c>
      <c r="G645" s="87">
        <f t="shared" ref="G645:G655" si="24">D645-F645</f>
        <v>0</v>
      </c>
      <c r="H645" s="690"/>
      <c r="I645" s="693"/>
      <c r="J645" s="692"/>
      <c r="K645" s="692"/>
    </row>
    <row r="646" spans="1:11" ht="15">
      <c r="A646" s="728" t="e">
        <f t="shared" si="22"/>
        <v>#DIV/0!</v>
      </c>
      <c r="B646" s="87"/>
      <c r="C646" s="696"/>
      <c r="D646" s="696"/>
      <c r="E646" s="573"/>
      <c r="F646" s="563">
        <f t="shared" si="23"/>
        <v>0</v>
      </c>
      <c r="G646" s="87">
        <f t="shared" si="24"/>
        <v>0</v>
      </c>
      <c r="H646" s="690"/>
      <c r="I646" s="693"/>
      <c r="J646" s="692"/>
      <c r="K646" s="692"/>
    </row>
    <row r="647" spans="1:11" ht="15">
      <c r="A647" s="728" t="e">
        <f t="shared" si="22"/>
        <v>#DIV/0!</v>
      </c>
      <c r="B647" s="87"/>
      <c r="C647" s="696"/>
      <c r="D647" s="696"/>
      <c r="E647" s="573"/>
      <c r="F647" s="563">
        <f t="shared" si="23"/>
        <v>0</v>
      </c>
      <c r="G647" s="87">
        <f t="shared" si="24"/>
        <v>0</v>
      </c>
      <c r="H647" s="690"/>
      <c r="I647" s="693"/>
      <c r="J647" s="692"/>
      <c r="K647" s="692"/>
    </row>
    <row r="648" spans="1:11" ht="15">
      <c r="A648" s="728" t="e">
        <f t="shared" si="22"/>
        <v>#DIV/0!</v>
      </c>
      <c r="B648" s="87"/>
      <c r="C648" s="696"/>
      <c r="D648" s="696"/>
      <c r="E648" s="573"/>
      <c r="F648" s="563">
        <f t="shared" si="23"/>
        <v>0</v>
      </c>
      <c r="G648" s="87">
        <f t="shared" si="24"/>
        <v>0</v>
      </c>
      <c r="H648" s="690"/>
      <c r="I648" s="693"/>
      <c r="J648" s="692"/>
      <c r="K648" s="692"/>
    </row>
    <row r="649" spans="1:11" ht="15">
      <c r="A649" s="728" t="e">
        <f t="shared" si="22"/>
        <v>#DIV/0!</v>
      </c>
      <c r="B649" s="87"/>
      <c r="C649" s="696"/>
      <c r="D649" s="696"/>
      <c r="E649" s="573"/>
      <c r="F649" s="563">
        <f t="shared" si="23"/>
        <v>0</v>
      </c>
      <c r="G649" s="87">
        <f t="shared" si="24"/>
        <v>0</v>
      </c>
      <c r="H649" s="690"/>
      <c r="I649" s="693"/>
      <c r="J649" s="692"/>
      <c r="K649" s="692"/>
    </row>
    <row r="650" spans="1:11" ht="15">
      <c r="A650" s="728" t="e">
        <f t="shared" si="22"/>
        <v>#DIV/0!</v>
      </c>
      <c r="B650" s="87"/>
      <c r="C650" s="696"/>
      <c r="D650" s="696"/>
      <c r="E650" s="573"/>
      <c r="F650" s="563">
        <f t="shared" si="23"/>
        <v>0</v>
      </c>
      <c r="G650" s="87">
        <f t="shared" si="24"/>
        <v>0</v>
      </c>
      <c r="H650" s="690"/>
      <c r="I650" s="693"/>
      <c r="J650" s="692"/>
      <c r="K650" s="692"/>
    </row>
    <row r="651" spans="1:11" ht="15">
      <c r="A651" s="728" t="e">
        <f t="shared" si="22"/>
        <v>#DIV/0!</v>
      </c>
      <c r="B651" s="87"/>
      <c r="C651" s="696"/>
      <c r="D651" s="696"/>
      <c r="E651" s="573"/>
      <c r="F651" s="563">
        <f t="shared" si="23"/>
        <v>0</v>
      </c>
      <c r="G651" s="87">
        <f t="shared" si="24"/>
        <v>0</v>
      </c>
      <c r="H651" s="690"/>
      <c r="I651" s="693"/>
      <c r="J651" s="692"/>
      <c r="K651" s="692"/>
    </row>
    <row r="652" spans="1:11" ht="15">
      <c r="A652" s="728" t="e">
        <f t="shared" si="22"/>
        <v>#DIV/0!</v>
      </c>
      <c r="B652" s="87"/>
      <c r="C652" s="696"/>
      <c r="D652" s="696"/>
      <c r="E652" s="573"/>
      <c r="F652" s="563">
        <f t="shared" si="23"/>
        <v>0</v>
      </c>
      <c r="G652" s="87">
        <f t="shared" si="24"/>
        <v>0</v>
      </c>
      <c r="H652" s="690"/>
      <c r="I652" s="693"/>
      <c r="J652" s="692"/>
      <c r="K652" s="692"/>
    </row>
    <row r="653" spans="1:11" ht="15">
      <c r="A653" s="728" t="e">
        <f t="shared" si="22"/>
        <v>#DIV/0!</v>
      </c>
      <c r="B653" s="87"/>
      <c r="C653" s="696"/>
      <c r="D653" s="696"/>
      <c r="E653" s="573"/>
      <c r="F653" s="563">
        <f t="shared" si="23"/>
        <v>0</v>
      </c>
      <c r="G653" s="87">
        <f t="shared" si="24"/>
        <v>0</v>
      </c>
      <c r="H653" s="690"/>
      <c r="I653" s="693"/>
      <c r="J653" s="692"/>
      <c r="K653" s="692"/>
    </row>
    <row r="654" spans="1:11" ht="15">
      <c r="A654" s="728" t="e">
        <f t="shared" si="22"/>
        <v>#DIV/0!</v>
      </c>
      <c r="B654" s="87"/>
      <c r="C654" s="696"/>
      <c r="D654" s="696"/>
      <c r="E654" s="573"/>
      <c r="F654" s="563">
        <f t="shared" si="23"/>
        <v>0</v>
      </c>
      <c r="G654" s="87">
        <f t="shared" si="24"/>
        <v>0</v>
      </c>
      <c r="H654" s="690"/>
      <c r="I654" s="693"/>
      <c r="J654" s="692"/>
      <c r="K654" s="692"/>
    </row>
    <row r="655" spans="1:11" ht="15">
      <c r="A655" s="728" t="e">
        <f t="shared" si="22"/>
        <v>#DIV/0!</v>
      </c>
      <c r="B655" s="87"/>
      <c r="C655" s="696"/>
      <c r="D655" s="696"/>
      <c r="E655" s="573"/>
      <c r="F655" s="563">
        <f t="shared" si="23"/>
        <v>0</v>
      </c>
      <c r="G655" s="87">
        <f t="shared" si="24"/>
        <v>0</v>
      </c>
      <c r="H655" s="690"/>
      <c r="I655" s="693"/>
      <c r="J655" s="692"/>
      <c r="K655" s="692"/>
    </row>
    <row r="656" spans="1:11" ht="15">
      <c r="A656" s="1"/>
      <c r="B656" s="42"/>
      <c r="C656" s="20" t="s">
        <v>9</v>
      </c>
      <c r="D656" s="21">
        <f>SUM(D4:D655)</f>
        <v>4612631</v>
      </c>
      <c r="E656" s="23">
        <f>SUM(E5:E655)</f>
        <v>24494.620000000003</v>
      </c>
      <c r="F656" s="21">
        <f>SUM(F4:F655)</f>
        <v>4615981</v>
      </c>
      <c r="G656" s="494"/>
      <c r="H656" s="691">
        <f>SUM(H5:H53)</f>
        <v>3000000</v>
      </c>
      <c r="I656" s="693"/>
      <c r="J656" s="692"/>
      <c r="K656" s="692"/>
    </row>
    <row r="657" spans="1:11" ht="15">
      <c r="A657" s="1"/>
      <c r="B657" s="42"/>
      <c r="C657" s="20" t="s">
        <v>10</v>
      </c>
      <c r="D657" s="25">
        <f>SUM(D656-H656)</f>
        <v>1612631</v>
      </c>
      <c r="E657" s="494"/>
      <c r="F657" s="26" t="s">
        <v>10</v>
      </c>
      <c r="G657" s="25">
        <f>SUM(F656-H656)</f>
        <v>1615981</v>
      </c>
      <c r="H657" s="25"/>
      <c r="I657" s="692"/>
      <c r="J657" s="692"/>
      <c r="K657" s="692"/>
    </row>
    <row r="658" spans="1:11" ht="15" thickBot="1"/>
    <row r="659" spans="1:11" ht="15.75" thickBot="1">
      <c r="C659" s="164" t="s">
        <v>3175</v>
      </c>
      <c r="D659" s="99"/>
    </row>
  </sheetData>
  <mergeCells count="1"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</vt:i4>
      </vt:variant>
    </vt:vector>
  </HeadingPairs>
  <TitlesOfParts>
    <vt:vector size="35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AUG-24</vt:lpstr>
      <vt:lpstr>SEP-24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2024-09-09T05:28:00Z</dcterms:modified>
</cp:coreProperties>
</file>