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Users/mac/Documents/"/>
    </mc:Choice>
  </mc:AlternateContent>
  <xr:revisionPtr revIDLastSave="0" documentId="8_{3F83FF5C-981D-754E-8E4B-5B10F51BFAFF}" xr6:coauthVersionLast="47" xr6:coauthVersionMax="47" xr10:uidLastSave="{00000000-0000-0000-0000-000000000000}"/>
  <bookViews>
    <workbookView xWindow="0" yWindow="460" windowWidth="28680" windowHeight="1498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T69" i="11" l="1"/>
</calcChain>
</file>

<file path=xl/sharedStrings.xml><?xml version="1.0" encoding="utf-8"?>
<sst xmlns="http://schemas.openxmlformats.org/spreadsheetml/2006/main" count="157" uniqueCount="132">
  <si>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</si>
  <si>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</si>
  <si>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</si>
  <si>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</si>
  <si>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</si>
  <si>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</si>
  <si>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</si>
  <si>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</si>
  <si>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</si>
  <si>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</si>
  <si>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</si>
  <si>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</si>
  <si>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</si>
  <si>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</si>
  <si>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</si>
  <si>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</si>
  <si>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</si>
  <si>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</si>
  <si>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</si>
  <si>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</si>
  <si>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</si>
  <si>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</si>
  <si>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</si>
  <si>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Project Objectives</t>
  </si>
  <si>
    <t>Source of Data</t>
  </si>
  <si>
    <t>“The Instacart Online Grocery Shopping Dataset
2017”, Accessed from https://www.instacart.com/datasets/grocery-shopping-2017 on 26th Jan 2022</t>
  </si>
  <si>
    <t>Instacart, an online grocery store that operates through an app. Instacart already has very good sales, but they want to uncover more information about their sales patterns. Your task is to perform an initial data and exploratory analysis of some of their data in order to derive insights and suggest strategies for better segmentation based on the provided criteria.</t>
  </si>
  <si>
    <t>206,209 NaN in days_since_prior_order</t>
  </si>
  <si>
    <t>eval_set</t>
  </si>
  <si>
    <t>order_id to string</t>
  </si>
  <si>
    <t>user_id to string</t>
  </si>
  <si>
    <t>Gender' : 'gender</t>
  </si>
  <si>
    <t>price_range_loc</t>
  </si>
  <si>
    <t>prices</t>
  </si>
  <si>
    <t>if 'prices':
&lt;5 then 'low'
between 5 and 15 then 'mid'
&gt;15 then 'high'</t>
  </si>
  <si>
    <t>orders_day_of_week</t>
  </si>
  <si>
    <t>if day of the week with most orders then 'Busiest day'
else if day of the week with least orders then 'Least busy'
else 'regularly busy'</t>
  </si>
  <si>
    <t>busiest_period_of_day</t>
  </si>
  <si>
    <t>order_hour_of_day</t>
  </si>
  <si>
    <t>Categorise periods of day according to number of orders</t>
  </si>
  <si>
    <t>loyalty_flag</t>
  </si>
  <si>
    <t>max_order</t>
  </si>
  <si>
    <t>if max_order:
&gt;40 then 'loyal customer' else
if between 11 and 40 then 'Regular customer' else
up to 10 then 'New customer'</t>
  </si>
  <si>
    <t>avg_order_cost_by_cust</t>
  </si>
  <si>
    <t>If average price:
10 or higher then 'High spender' else
&lt;10 then 'low spender'</t>
  </si>
  <si>
    <t>cust_frequency</t>
  </si>
  <si>
    <t>user_id / days_since_prior_order</t>
  </si>
  <si>
    <t xml:space="preserve">Median days since last order
</t>
  </si>
  <si>
    <t>frequency_flag</t>
  </si>
  <si>
    <t xml:space="preserve">If median days since last order:
&gt;20 then 'non-frequent customer' else
if between 10 and 20 then 'regular customer' else
if 10 or less then 'frequent customer'
</t>
  </si>
  <si>
    <t>Region</t>
  </si>
  <si>
    <t>Categorise customer state by region based on lists</t>
  </si>
  <si>
    <t>Categorise customers based on max order</t>
  </si>
  <si>
    <t>Generation</t>
  </si>
  <si>
    <t>Categorise customers by generation based on age</t>
  </si>
  <si>
    <t>Distribution of Revenue by Family Status</t>
  </si>
  <si>
    <t>Distribution of customer profile by Revenue</t>
  </si>
  <si>
    <t>Instarcart</t>
  </si>
  <si>
    <t>Distribution of Loyalty flag</t>
  </si>
  <si>
    <t>Relationship between expenditure and order hour of the day</t>
  </si>
  <si>
    <t>Relationship between Age and number of dependants</t>
  </si>
  <si>
    <t>Relationship between Age and Income</t>
  </si>
  <si>
    <t>Relationship between Age and Spending flag</t>
  </si>
  <si>
    <t>Distribution of Age group</t>
  </si>
  <si>
    <t>Distribution of Income group</t>
  </si>
  <si>
    <t>The visualization shows that the highest orders reign in between 0900 and 1500</t>
  </si>
  <si>
    <t>The highest expenditures happen between 0000 and 0500</t>
  </si>
  <si>
    <t>There is no correlation between Age and Spending flag</t>
  </si>
  <si>
    <t>Income of people 50 and 80 is considerably higher than people between 20 and 40</t>
  </si>
  <si>
    <t>Regular spenders constitute the higghest proportion of loyalty flag</t>
  </si>
  <si>
    <t>Key Question 4 -  Are there certain types of products that are more popular than others? The marketing and sales teams want to know which departments have the highest frequency of product orders</t>
  </si>
  <si>
    <t xml:space="preserve">Are there differences in ordering habits based on a customer’s region? </t>
  </si>
  <si>
    <t xml:space="preserve">Is there a connection between age and family status in terms of ordering habits? </t>
  </si>
  <si>
    <t xml:space="preserve">Key Question 3 -  Instacart has a lot of products with different price tags. Marketing and sales want to use simpler price range groupings to help direct their efforts. </t>
  </si>
  <si>
    <t xml:space="preserve">Key Question 2 -  They also want to know whether there are particular times of the day when people spend the most money, as this might inform the type of products they advertise at these times. </t>
  </si>
  <si>
    <t xml:space="preserve">Key Question 1  -  The sales team needs to know what the busiest days of the week and hours of the day are (i.e., the days and times with the most orders) in order to schedule ads at times when there are fewer orders. </t>
  </si>
  <si>
    <t>Distribution of the busy days of the week.</t>
  </si>
  <si>
    <t>Management should intensify product availability and create awareness of products around time and days where orders are low. The highest orders come between 0900 and 1500. Busiest days are the first and the second days of the week.</t>
  </si>
  <si>
    <t xml:space="preserve">Key Question 5 - The marketing and sales teams are particularly interested in the different types of ustomers in their system and how their ordering behaviors differ. For example:  What’s the distribution among users in regards to their brand loyalty (i.e., how often do they return to Instacart)?  Are there differences in ordering habits based on a customer’s loyalty status? </t>
  </si>
  <si>
    <t>df_merged_cust</t>
  </si>
  <si>
    <t>Missing values were left alone</t>
  </si>
  <si>
    <t>NAN values were not treated to maintain data integrity</t>
  </si>
  <si>
    <t>First Name, Surname</t>
  </si>
  <si>
    <t>region to Region</t>
  </si>
  <si>
    <t>STATE' : 'State</t>
  </si>
  <si>
    <t>n_dependants' to  'Number_of_dependents</t>
  </si>
  <si>
    <t>age' to  'Age</t>
  </si>
  <si>
    <t xml:space="preserve">hour_order_made to order_hour_of_the_day : </t>
  </si>
  <si>
    <t>consitency</t>
  </si>
  <si>
    <t>merged_cust</t>
  </si>
  <si>
    <t>spending_flag</t>
  </si>
  <si>
    <t>Customer_profile</t>
  </si>
  <si>
    <t>Income group</t>
  </si>
  <si>
    <t>Customer_activity_flag</t>
  </si>
  <si>
    <t>customer_frequency</t>
  </si>
  <si>
    <t>busy_day</t>
  </si>
  <si>
    <t>ords_prods_merge</t>
  </si>
  <si>
    <t>Income Bracket / Generation / No_of_dependents</t>
  </si>
  <si>
    <t xml:space="preserve">  Age, Income and number of dependents</t>
  </si>
  <si>
    <t>Customers categorization by generation and income group</t>
  </si>
  <si>
    <t>Age</t>
  </si>
  <si>
    <t>Income</t>
  </si>
  <si>
    <t>State</t>
  </si>
  <si>
    <t>16 NaN in product name column</t>
  </si>
  <si>
    <t xml:space="preserve">Day 1 of the week happens to be the busiests day of the week. </t>
  </si>
  <si>
    <t>The northeast dwellers repressent the highest proprtion of spenders</t>
  </si>
  <si>
    <t>People aged between 57-75 represent the highest distribution</t>
  </si>
  <si>
    <t>The visualization shows income group between 100000 and 150000 having the highest income rate.</t>
  </si>
  <si>
    <t>As a microcosym of the married people, married, middle, high, income with dependants spend the most.</t>
  </si>
  <si>
    <t>Produce department genrates more activites in the business including the amount of orders and revenue generated</t>
  </si>
  <si>
    <t>Order hour of the day vs Expenditure</t>
  </si>
  <si>
    <t>Price distribution</t>
  </si>
  <si>
    <t>Married people have the highest percentage in terms of expenditure and revenue to the business.</t>
  </si>
  <si>
    <t>Order frequency by department</t>
  </si>
  <si>
    <t>Order frequency by regions and department</t>
  </si>
  <si>
    <t>Price Distribution</t>
  </si>
  <si>
    <t>Frequency of orders by  hour of the day</t>
  </si>
  <si>
    <t>Frquency of orders by days of the week</t>
  </si>
  <si>
    <t>Expenditure distribution among range of products</t>
  </si>
  <si>
    <t>Distribution of customers by Profile (based on age, income, no. dependents)</t>
  </si>
  <si>
    <t>Efforts should be directed at ensuring product availability at days where (statistically) married people visit the business. The visualization of customer profile shows that the married, middle, high income families with dependants have the highest share of orders and  revenue. This particular segment of the customer base generate the highest amount of loyalty with respect to revenue generation. Married people generally generate the highest amount of revenue. The visualization shows that there is no correlation between spending flag and age. Married people generally spend the most. As stated earlier, product availability must be priortized at periods the married customers visit the business. People aged between 57 and 75 should be targeted with adverts.</t>
  </si>
  <si>
    <t xml:space="preserve">The highest expenditures by customers happen around 0500. Advertisement and poduct availability must be priortized aroung this time. The busiest time of the day should be matched with the expenditure hour of the day. These two visualizations must be used for the purpose of supply planning and product distribution and adverts </t>
  </si>
  <si>
    <t>In all regions, efforts should be directed at the produce department owing to the fact that it has the highest orders. The supply chain to the produce department must be monitored to ensure consistent product availability</t>
  </si>
  <si>
    <t>Expenditure distribution by Customer Spending</t>
  </si>
  <si>
    <t>The largest percentage of the products have prices between 1 and 15. The business is expected to drive production and inrease efforts and adverts of low price range products to increase revenue.  According to the visualization of the spending flag, the low spenders consitute the higher quota. It suffice to say the low spenders purchase more of the low price products. Efforts should be directed at targeting the the low-price spenders, enusre availabilty of low range products and also push the communications and adverts regarding product features of the high range products.</t>
  </si>
  <si>
    <t xml:space="preserve">Frequency of orders according to regions </t>
  </si>
  <si>
    <t>Distribution of orders according to loyalty</t>
  </si>
  <si>
    <t>Total expenditures by families according to family status</t>
  </si>
  <si>
    <t>Distribution of expenditure according to Region</t>
  </si>
  <si>
    <t>Distribution of Customer frequency based on days since prior order (Frequent - lower than 10 days, regular - higher than 10 and non-frequent -higher than 20)</t>
  </si>
  <si>
    <t xml:space="preserve">The southern region spends considrably more than other regions.  The supply chain of the southern region  ' must be consistently monitored  to ensure that product availability is consistent. </t>
  </si>
  <si>
    <t xml:space="preserve">1.Efforts should be directed at ensuring product availability at days where (statistically) the frequent and regular customers visit the business. On the business website or other advert plafroms, data should always be gathered concerning the digital footprint of frequent and regular customers to create targeted adverts.                                                      2. The visualization of loyalty flag shows that regular customers order more products and have the highest share of revenue. This particular segment of the customer base generate the highest amount of loyalty with respect to revenue generation.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</si>
</sst>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sz val="12"/>
      <color theme="1"/>
      <name val="Calibri"/>
      <family val="2"/>
      <scheme val="minor"/>
    </font>
    <font>
      <b/>
      <sz val="11"/>
      <color theme="1"/>
      <name val="Calibri"/>
      <family val="2"/>
      <scheme val="minor"/>
    </font>
    <font>
      <sz val="11"/>
      <color theme="1"/>
      <name val="ArialMT"/>
    </font>
  </fonts>
  <fills count="3">
    <fill>
      <patternFill patternType="none"/>
    </fill>
    <fill>
      <patternFill patternType="gray125"/>
    </fill>
    <fill>
      <patternFill patternType="solid">
        <fgColor theme="9" tint="0.59999389629810485"/>
        <bgColor indexed="64"/>
      </patternFill>
    </fill>
  </fills>
  <borders count="2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hair">
        <color theme="2" tint="-0.24994659260841701"/>
      </left>
      <right style="hair">
        <color theme="2" tint="-0.24994659260841701"/>
      </right>
      <top/>
      <bottom/>
      <diagonal/>
    </border>
  </borders>
  <cellStyleXfs count="1">
    <xf numFmtId="0" fontId="0" fillId="0" borderId="0"/>
  </cellStyleXfs>
  <cellXfs count="54">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27" xfId="0" applyBorder="1"/>
    <xf numFmtId="0" fontId="2" fillId="0" borderId="0" xfId="0" applyFont="1" applyAlignment="1">
      <alignment wrapText="1"/>
    </xf>
    <xf numFmtId="0" fontId="0" fillId="0" borderId="1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8" fillId="0" borderId="0" xfId="0" applyFont="1"/>
    <xf numFmtId="0" fontId="9" fillId="0" borderId="0" xfId="0" applyFont="1"/>
    <xf numFmtId="0" fontId="0" fillId="0" borderId="0" xfId="0" applyAlignment="1"/>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vertical="center"/>
    </xf>
    <xf numFmtId="0" fontId="9" fillId="0" borderId="0" xfId="0" applyFont="1" applyAlignment="1">
      <alignment horizontal="center" vertical="center"/>
    </xf>
    <xf numFmtId="0" fontId="9" fillId="0" borderId="0" xfId="0" applyFont="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quotePrefix="1" applyBorder="1" applyAlignment="1">
      <alignment horizontal="center" wrapText="1"/>
    </xf>
    <xf numFmtId="0" fontId="0" fillId="0" borderId="13" xfId="0" applyBorder="1" applyAlignment="1">
      <alignment horizontal="center" wrapText="1"/>
    </xf>
    <xf numFmtId="0" fontId="0" fillId="0" borderId="20" xfId="0" applyBorder="1" applyAlignment="1">
      <alignment horizontal="center"/>
    </xf>
    <xf numFmtId="0" fontId="0" fillId="0" borderId="28" xfId="0" applyBorder="1" applyAlignment="1">
      <alignment horizontal="center" vertical="center"/>
    </xf>
    <xf numFmtId="0" fontId="0" fillId="0" borderId="12" xfId="0" applyBorder="1" applyAlignment="1">
      <alignment horizontal="center" vertical="center" wrapText="1"/>
    </xf>
    <xf numFmtId="0" fontId="0" fillId="0" borderId="17" xfId="0" applyBorder="1" applyAlignment="1">
      <alignment horizontal="center" vertical="center"/>
    </xf>
    <xf numFmtId="0" fontId="0" fillId="0" borderId="12" xfId="0" applyBorder="1" applyAlignment="1">
      <alignment horizontal="center" vertical="center"/>
    </xf>
    <xf numFmtId="0" fontId="7" fillId="0" borderId="0" xfId="0" applyFont="1"/>
    <xf numFmtId="0" fontId="0" fillId="0" borderId="0" xfId="0" applyAlignment="1">
      <alignment horizontal="left"/>
    </xf>
    <xf numFmtId="0" fontId="9" fillId="0" borderId="0" xfId="0" applyFont="1" applyAlignment="1">
      <alignmen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 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979" y="763398"/>
          <a:ext cx="628539" cy="715570"/>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0454" y="6900"/>
          <a:ext cx="1058090" cy="740629"/>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56615" y="43061"/>
        <a:ext cx="985768" cy="668307"/>
      </dsp:txXfrm>
    </dsp:sp>
    <dsp:sp modelId="{02D75559-D361-43C2-960D-0DE64B2217E1}">
      <dsp:nvSpPr>
        <dsp:cNvPr id="0" name=""/>
        <dsp:cNvSpPr/>
      </dsp:nvSpPr>
      <dsp:spPr>
        <a:xfrm>
          <a:off x="1143560" y="77536"/>
          <a:ext cx="1694504" cy="59860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a:t>
          </a:r>
          <a:r>
            <a:rPr lang="en-US" sz="1200" kern="1200">
              <a:solidFill>
                <a:schemeClr val="bg2">
                  <a:lumMod val="50000"/>
                </a:schemeClr>
              </a:solidFill>
            </a:rPr>
            <a:t> </a:t>
          </a:r>
        </a:p>
      </dsp:txBody>
      <dsp:txXfrm>
        <a:off x="1143560" y="77536"/>
        <a:ext cx="1694504" cy="598609"/>
      </dsp:txXfrm>
    </dsp:sp>
    <dsp:sp modelId="{9621899D-0F5A-435B-840E-4641491BFF2E}">
      <dsp:nvSpPr>
        <dsp:cNvPr id="0" name=""/>
        <dsp:cNvSpPr/>
      </dsp:nvSpPr>
      <dsp:spPr>
        <a:xfrm>
          <a:off x="910040" y="838871"/>
          <a:ext cx="1146272" cy="807345"/>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9458" y="878289"/>
        <a:ext cx="1067436" cy="728509"/>
      </dsp:txXfrm>
    </dsp:sp>
    <dsp:sp modelId="{FEDA8202-94DB-48E0-9F89-FDAC252494CB}">
      <dsp:nvSpPr>
        <dsp:cNvPr id="0" name=""/>
        <dsp:cNvSpPr/>
      </dsp:nvSpPr>
      <dsp:spPr>
        <a:xfrm>
          <a:off x="2043514" y="942865"/>
          <a:ext cx="1153200" cy="59860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043514" y="942865"/>
        <a:ext cx="1153200" cy="59860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5442" y="1016432"/>
          <a:ext cx="696435" cy="79286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929" y="170465"/>
          <a:ext cx="1172387" cy="820633"/>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996" y="210532"/>
        <a:ext cx="1092253" cy="740499"/>
      </dsp:txXfrm>
    </dsp:sp>
    <dsp:sp modelId="{02D75559-D361-43C2-960D-0DE64B2217E1}">
      <dsp:nvSpPr>
        <dsp:cNvPr id="0" name=""/>
        <dsp:cNvSpPr/>
      </dsp:nvSpPr>
      <dsp:spPr>
        <a:xfrm>
          <a:off x="1190707" y="225643"/>
          <a:ext cx="1649165" cy="66327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190707" y="225643"/>
        <a:ext cx="1649165" cy="663271"/>
      </dsp:txXfrm>
    </dsp:sp>
    <dsp:sp modelId="{9621899D-0F5A-435B-840E-4641491BFF2E}">
      <dsp:nvSpPr>
        <dsp:cNvPr id="0" name=""/>
        <dsp:cNvSpPr/>
      </dsp:nvSpPr>
      <dsp:spPr>
        <a:xfrm>
          <a:off x="1002446" y="1092307"/>
          <a:ext cx="1172387" cy="820633"/>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2513" y="1132374"/>
        <a:ext cx="1092253" cy="740499"/>
      </dsp:txXfrm>
    </dsp:sp>
    <dsp:sp modelId="{FEDA8202-94DB-48E0-9F89-FDAC252494CB}">
      <dsp:nvSpPr>
        <dsp:cNvPr id="0" name=""/>
        <dsp:cNvSpPr/>
      </dsp:nvSpPr>
      <dsp:spPr>
        <a:xfrm>
          <a:off x="2197962" y="1170573"/>
          <a:ext cx="852682" cy="66327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197962" y="1170573"/>
        <a:ext cx="852682" cy="66327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9943" y="1272659"/>
          <a:ext cx="904753" cy="62540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64" y="459806"/>
          <a:ext cx="2243214" cy="60086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401" y="489143"/>
        <a:ext cx="2184540" cy="542186"/>
      </dsp:txXfrm>
    </dsp:sp>
    <dsp:sp modelId="{02D75559-D361-43C2-960D-0DE64B2217E1}">
      <dsp:nvSpPr>
        <dsp:cNvPr id="0" name=""/>
        <dsp:cNvSpPr/>
      </dsp:nvSpPr>
      <dsp:spPr>
        <a:xfrm>
          <a:off x="2309277" y="278302"/>
          <a:ext cx="1147344" cy="89247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309277" y="278302"/>
        <a:ext cx="1147344" cy="892478"/>
      </dsp:txXfrm>
    </dsp:sp>
    <dsp:sp modelId="{9621899D-0F5A-435B-840E-4641491BFF2E}">
      <dsp:nvSpPr>
        <dsp:cNvPr id="0" name=""/>
        <dsp:cNvSpPr/>
      </dsp:nvSpPr>
      <dsp:spPr>
        <a:xfrm>
          <a:off x="931552" y="1471209"/>
          <a:ext cx="2288316" cy="727327"/>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67064" y="1506721"/>
        <a:ext cx="2217292" cy="656303"/>
      </dsp:txXfrm>
    </dsp:sp>
    <dsp:sp modelId="{FEDA8202-94DB-48E0-9F89-FDAC252494CB}">
      <dsp:nvSpPr>
        <dsp:cNvPr id="0" name=""/>
        <dsp:cNvSpPr/>
      </dsp:nvSpPr>
      <dsp:spPr>
        <a:xfrm>
          <a:off x="3286628" y="1384411"/>
          <a:ext cx="1246210" cy="89247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286628" y="1384411"/>
        <a:ext cx="1246210" cy="89247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7749" y="1061982"/>
          <a:ext cx="742531" cy="845346"/>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023" y="168286"/>
          <a:ext cx="1249986" cy="87495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3742" y="211005"/>
        <a:ext cx="1164548" cy="789512"/>
      </dsp:txXfrm>
    </dsp:sp>
    <dsp:sp modelId="{02D75559-D361-43C2-960D-0DE64B2217E1}">
      <dsp:nvSpPr>
        <dsp:cNvPr id="0" name=""/>
        <dsp:cNvSpPr/>
      </dsp:nvSpPr>
      <dsp:spPr>
        <a:xfrm>
          <a:off x="1251009" y="251732"/>
          <a:ext cx="909121" cy="70717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 209</a:t>
          </a:r>
        </a:p>
      </dsp:txBody>
      <dsp:txXfrm>
        <a:off x="1251009" y="251732"/>
        <a:ext cx="909121" cy="707173"/>
      </dsp:txXfrm>
    </dsp:sp>
    <dsp:sp modelId="{9621899D-0F5A-435B-840E-4641491BFF2E}">
      <dsp:nvSpPr>
        <dsp:cNvPr id="0" name=""/>
        <dsp:cNvSpPr/>
      </dsp:nvSpPr>
      <dsp:spPr>
        <a:xfrm>
          <a:off x="1060719" y="1232846"/>
          <a:ext cx="1249986" cy="874950"/>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03438" y="1275565"/>
        <a:ext cx="1164548" cy="789512"/>
      </dsp:txXfrm>
    </dsp:sp>
    <dsp:sp modelId="{FEDA8202-94DB-48E0-9F89-FDAC252494CB}">
      <dsp:nvSpPr>
        <dsp:cNvPr id="0" name=""/>
        <dsp:cNvSpPr/>
      </dsp:nvSpPr>
      <dsp:spPr>
        <a:xfrm>
          <a:off x="2288404" y="1234590"/>
          <a:ext cx="909121" cy="70717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288404" y="1234590"/>
        <a:ext cx="909121" cy="70717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1.png"/><Relationship Id="rId3" Type="http://schemas.openxmlformats.org/officeDocument/2006/relationships/image" Target="../media/image15.png"/><Relationship Id="rId7" Type="http://schemas.openxmlformats.org/officeDocument/2006/relationships/image" Target="../media/image12.png"/><Relationship Id="rId12" Type="http://schemas.openxmlformats.org/officeDocument/2006/relationships/image" Target="../media/image9.png"/><Relationship Id="rId2" Type="http://schemas.openxmlformats.org/officeDocument/2006/relationships/image" Target="../media/image2.png"/><Relationship Id="rId16" Type="http://schemas.openxmlformats.org/officeDocument/2006/relationships/image" Target="../media/image23.png"/><Relationship Id="rId1" Type="http://schemas.openxmlformats.org/officeDocument/2006/relationships/image" Target="../media/image1.png"/><Relationship Id="rId6" Type="http://schemas.openxmlformats.org/officeDocument/2006/relationships/image" Target="../media/image14.png"/><Relationship Id="rId11" Type="http://schemas.openxmlformats.org/officeDocument/2006/relationships/image" Target="../media/image20.png"/><Relationship Id="rId5" Type="http://schemas.openxmlformats.org/officeDocument/2006/relationships/image" Target="../media/image16.png"/><Relationship Id="rId15" Type="http://schemas.openxmlformats.org/officeDocument/2006/relationships/image" Target="../media/image22.png"/><Relationship Id="rId10"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18.png"/><Relationship Id="rId14"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Departmental Sales and Customer Data Anlysis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February, 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Ezekiel Idowu</a:t>
          </a:r>
        </a:p>
        <a:p>
          <a:endParaRPr lang="en-US" sz="1100" baseline="0"/>
        </a:p>
        <a:p>
          <a:endParaRPr lang="en-US" sz="1100"/>
        </a:p>
      </xdr:txBody>
    </xdr:sp>
    <xdr:clientData/>
  </xdr:twoCellAnchor>
  <xdr:twoCellAnchor editAs="oneCell">
    <xdr:from>
      <xdr:col>0</xdr:col>
      <xdr:colOff>177801</xdr:colOff>
      <xdr:row>1</xdr:row>
      <xdr:rowOff>19050</xdr:rowOff>
    </xdr:from>
    <xdr:to>
      <xdr:col>2</xdr:col>
      <xdr:colOff>28576</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25399</xdr:colOff>
      <xdr:row>0</xdr:row>
      <xdr:rowOff>120650</xdr:rowOff>
    </xdr:from>
    <xdr:to>
      <xdr:col>19</xdr:col>
      <xdr:colOff>47624</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692399" y="120650"/>
          <a:ext cx="10023475"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[Departmental</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Sales and Customer Data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05250" y="3516688"/>
          <a:ext cx="2666999"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20211" y="3525761"/>
          <a:ext cx="2576288"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14239" y="3416904"/>
          <a:ext cx="2987525" cy="604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30946" y="3967245"/>
          <a:ext cx="1434804" cy="5518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588249" y="3873503"/>
          <a:ext cx="1524001" cy="55033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32,405,059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10996" y="3949106"/>
          <a:ext cx="1640420" cy="47832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32,404,859</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1,441,570</a:t>
          </a:r>
        </a:p>
        <a:p>
          <a:r>
            <a:rPr lang="en-US" sz="1400" b="0" baseline="0">
              <a:solidFill>
                <a:schemeClr val="bg2">
                  <a:lumMod val="50000"/>
                </a:schemeClr>
              </a:solidFill>
            </a:rPr>
            <a:t>Final total count of order_products_all: 30,963,289</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15875</xdr:colOff>
      <xdr:row>6</xdr:row>
      <xdr:rowOff>95250</xdr:rowOff>
    </xdr:from>
    <xdr:to>
      <xdr:col>8</xdr:col>
      <xdr:colOff>485775</xdr:colOff>
      <xdr:row>23</xdr:row>
      <xdr:rowOff>6350</xdr:rowOff>
    </xdr:to>
    <xdr:pic>
      <xdr:nvPicPr>
        <xdr:cNvPr id="7" name="Picture 6">
          <a:extLst>
            <a:ext uri="{FF2B5EF4-FFF2-40B4-BE49-F238E27FC236}">
              <a16:creationId xmlns:a16="http://schemas.microsoft.com/office/drawing/2014/main" id="{F7F2B98B-1F34-404E-A12F-5103C0B7E55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500" y="1238250"/>
          <a:ext cx="5137150" cy="314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95250</xdr:colOff>
      <xdr:row>5</xdr:row>
      <xdr:rowOff>127000</xdr:rowOff>
    </xdr:from>
    <xdr:to>
      <xdr:col>17</xdr:col>
      <xdr:colOff>647700</xdr:colOff>
      <xdr:row>27</xdr:row>
      <xdr:rowOff>165100</xdr:rowOff>
    </xdr:to>
    <xdr:pic>
      <xdr:nvPicPr>
        <xdr:cNvPr id="8" name="Picture 7">
          <a:extLst>
            <a:ext uri="{FF2B5EF4-FFF2-40B4-BE49-F238E27FC236}">
              <a16:creationId xmlns:a16="http://schemas.microsoft.com/office/drawing/2014/main" id="{D6BA3B52-DFA8-C148-8979-D7935436929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31125" y="1079500"/>
          <a:ext cx="4695825" cy="422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266700</xdr:colOff>
      <xdr:row>50</xdr:row>
      <xdr:rowOff>101600</xdr:rowOff>
    </xdr:to>
    <xdr:pic>
      <xdr:nvPicPr>
        <xdr:cNvPr id="9" name="Picture 8">
          <a:extLst>
            <a:ext uri="{FF2B5EF4-FFF2-40B4-BE49-F238E27FC236}">
              <a16:creationId xmlns:a16="http://schemas.microsoft.com/office/drawing/2014/main" id="{FD6B465F-4D52-A14F-9433-BF2C8CC1317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800" y="5715000"/>
          <a:ext cx="4978400" cy="334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33</xdr:row>
      <xdr:rowOff>0</xdr:rowOff>
    </xdr:from>
    <xdr:to>
      <xdr:col>18</xdr:col>
      <xdr:colOff>146050</xdr:colOff>
      <xdr:row>50</xdr:row>
      <xdr:rowOff>88900</xdr:rowOff>
    </xdr:to>
    <xdr:pic>
      <xdr:nvPicPr>
        <xdr:cNvPr id="10" name="Picture 9">
          <a:extLst>
            <a:ext uri="{FF2B5EF4-FFF2-40B4-BE49-F238E27FC236}">
              <a16:creationId xmlns:a16="http://schemas.microsoft.com/office/drawing/2014/main" id="{7081DDC5-4044-6D41-8AC4-7B497DDBE93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08900" y="5715000"/>
          <a:ext cx="4991100" cy="332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8</xdr:col>
      <xdr:colOff>469900</xdr:colOff>
      <xdr:row>74</xdr:row>
      <xdr:rowOff>139700</xdr:rowOff>
    </xdr:to>
    <xdr:pic>
      <xdr:nvPicPr>
        <xdr:cNvPr id="11" name="Picture 10">
          <a:extLst>
            <a:ext uri="{FF2B5EF4-FFF2-40B4-BE49-F238E27FC236}">
              <a16:creationId xmlns:a16="http://schemas.microsoft.com/office/drawing/2014/main" id="{CA652E05-D644-C34A-81C4-658CCE03386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 y="9715500"/>
          <a:ext cx="5181600" cy="337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63500</xdr:colOff>
      <xdr:row>57</xdr:row>
      <xdr:rowOff>95250</xdr:rowOff>
    </xdr:from>
    <xdr:to>
      <xdr:col>18</xdr:col>
      <xdr:colOff>184150</xdr:colOff>
      <xdr:row>74</xdr:row>
      <xdr:rowOff>184150</xdr:rowOff>
    </xdr:to>
    <xdr:pic>
      <xdr:nvPicPr>
        <xdr:cNvPr id="12" name="Picture 11">
          <a:extLst>
            <a:ext uri="{FF2B5EF4-FFF2-40B4-BE49-F238E27FC236}">
              <a16:creationId xmlns:a16="http://schemas.microsoft.com/office/drawing/2014/main" id="{E5F80913-429E-354B-A7F4-2BCEE61EA96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032625" y="9810750"/>
          <a:ext cx="5597525" cy="332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523875</xdr:colOff>
      <xdr:row>79</xdr:row>
      <xdr:rowOff>158750</xdr:rowOff>
    </xdr:from>
    <xdr:to>
      <xdr:col>18</xdr:col>
      <xdr:colOff>273050</xdr:colOff>
      <xdr:row>99</xdr:row>
      <xdr:rowOff>19050</xdr:rowOff>
    </xdr:to>
    <xdr:pic>
      <xdr:nvPicPr>
        <xdr:cNvPr id="14" name="Picture 13">
          <a:extLst>
            <a:ext uri="{FF2B5EF4-FFF2-40B4-BE49-F238E27FC236}">
              <a16:creationId xmlns:a16="http://schemas.microsoft.com/office/drawing/2014/main" id="{37F8D9BC-399F-1642-9067-4A67584B0F9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159750" y="13874750"/>
          <a:ext cx="4559300" cy="367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100</xdr:row>
      <xdr:rowOff>0</xdr:rowOff>
    </xdr:from>
    <xdr:to>
      <xdr:col>8</xdr:col>
      <xdr:colOff>558800</xdr:colOff>
      <xdr:row>120</xdr:row>
      <xdr:rowOff>50800</xdr:rowOff>
    </xdr:to>
    <xdr:pic>
      <xdr:nvPicPr>
        <xdr:cNvPr id="15" name="Picture 14">
          <a:extLst>
            <a:ext uri="{FF2B5EF4-FFF2-40B4-BE49-F238E27FC236}">
              <a16:creationId xmlns:a16="http://schemas.microsoft.com/office/drawing/2014/main" id="{554BE355-9419-1646-8E6E-68620172914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77900" y="17716500"/>
          <a:ext cx="4597400" cy="3860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285750</xdr:colOff>
      <xdr:row>101</xdr:row>
      <xdr:rowOff>174625</xdr:rowOff>
    </xdr:from>
    <xdr:to>
      <xdr:col>18</xdr:col>
      <xdr:colOff>368300</xdr:colOff>
      <xdr:row>124</xdr:row>
      <xdr:rowOff>22225</xdr:rowOff>
    </xdr:to>
    <xdr:pic>
      <xdr:nvPicPr>
        <xdr:cNvPr id="16" name="Picture 15">
          <a:extLst>
            <a:ext uri="{FF2B5EF4-FFF2-40B4-BE49-F238E27FC236}">
              <a16:creationId xmlns:a16="http://schemas.microsoft.com/office/drawing/2014/main" id="{A6992C7C-4879-B544-AB28-94C6C7DBA4F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921625" y="18081625"/>
          <a:ext cx="4892675" cy="422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126</xdr:row>
      <xdr:rowOff>0</xdr:rowOff>
    </xdr:from>
    <xdr:to>
      <xdr:col>9</xdr:col>
      <xdr:colOff>88900</xdr:colOff>
      <xdr:row>154</xdr:row>
      <xdr:rowOff>0</xdr:rowOff>
    </xdr:to>
    <xdr:pic>
      <xdr:nvPicPr>
        <xdr:cNvPr id="17" name="Picture 16">
          <a:extLst>
            <a:ext uri="{FF2B5EF4-FFF2-40B4-BE49-F238E27FC236}">
              <a16:creationId xmlns:a16="http://schemas.microsoft.com/office/drawing/2014/main" id="{C0E22841-8F5F-8C45-91AC-47AC163A361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77900" y="22288500"/>
          <a:ext cx="48006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508000</xdr:colOff>
      <xdr:row>126</xdr:row>
      <xdr:rowOff>95250</xdr:rowOff>
    </xdr:from>
    <xdr:to>
      <xdr:col>18</xdr:col>
      <xdr:colOff>393700</xdr:colOff>
      <xdr:row>159</xdr:row>
      <xdr:rowOff>82550</xdr:rowOff>
    </xdr:to>
    <xdr:pic>
      <xdr:nvPicPr>
        <xdr:cNvPr id="19" name="Picture 18">
          <a:extLst>
            <a:ext uri="{FF2B5EF4-FFF2-40B4-BE49-F238E27FC236}">
              <a16:creationId xmlns:a16="http://schemas.microsoft.com/office/drawing/2014/main" id="{B3A75D21-8D83-E84E-9528-D960C12996C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143875" y="22764750"/>
          <a:ext cx="4695825" cy="627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163</xdr:row>
      <xdr:rowOff>0</xdr:rowOff>
    </xdr:from>
    <xdr:to>
      <xdr:col>10</xdr:col>
      <xdr:colOff>0</xdr:colOff>
      <xdr:row>181</xdr:row>
      <xdr:rowOff>127000</xdr:rowOff>
    </xdr:to>
    <xdr:pic>
      <xdr:nvPicPr>
        <xdr:cNvPr id="20" name="Picture 19">
          <a:extLst>
            <a:ext uri="{FF2B5EF4-FFF2-40B4-BE49-F238E27FC236}">
              <a16:creationId xmlns:a16="http://schemas.microsoft.com/office/drawing/2014/main" id="{CDFF4C2E-D5A1-064B-8A84-48CB1A49D8E3}"/>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68375" y="31130875"/>
          <a:ext cx="53340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95250</xdr:colOff>
      <xdr:row>162</xdr:row>
      <xdr:rowOff>142875</xdr:rowOff>
    </xdr:from>
    <xdr:to>
      <xdr:col>19</xdr:col>
      <xdr:colOff>206375</xdr:colOff>
      <xdr:row>178</xdr:row>
      <xdr:rowOff>63500</xdr:rowOff>
    </xdr:to>
    <xdr:pic>
      <xdr:nvPicPr>
        <xdr:cNvPr id="21" name="Picture 20">
          <a:extLst>
            <a:ext uri="{FF2B5EF4-FFF2-40B4-BE49-F238E27FC236}">
              <a16:creationId xmlns:a16="http://schemas.microsoft.com/office/drawing/2014/main" id="{93AF7FE2-2B25-C346-8378-F62D2CE103D9}"/>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397875" y="31003875"/>
          <a:ext cx="4921250" cy="296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190500</xdr:colOff>
      <xdr:row>19</xdr:row>
      <xdr:rowOff>0</xdr:rowOff>
    </xdr:from>
    <xdr:to>
      <xdr:col>31</xdr:col>
      <xdr:colOff>82550</xdr:colOff>
      <xdr:row>36</xdr:row>
      <xdr:rowOff>12700</xdr:rowOff>
    </xdr:to>
    <xdr:pic>
      <xdr:nvPicPr>
        <xdr:cNvPr id="22" name="Picture 21">
          <a:extLst>
            <a:ext uri="{FF2B5EF4-FFF2-40B4-BE49-F238E27FC236}">
              <a16:creationId xmlns:a16="http://schemas.microsoft.com/office/drawing/2014/main" id="{37286F0D-DC4F-8748-A72D-0C10AA80C24C}"/>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5875000" y="3619500"/>
          <a:ext cx="4559300" cy="325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187</xdr:row>
      <xdr:rowOff>0</xdr:rowOff>
    </xdr:from>
    <xdr:to>
      <xdr:col>10</xdr:col>
      <xdr:colOff>642938</xdr:colOff>
      <xdr:row>202</xdr:row>
      <xdr:rowOff>107950</xdr:rowOff>
    </xdr:to>
    <xdr:pic>
      <xdr:nvPicPr>
        <xdr:cNvPr id="23" name="Picture 22">
          <a:extLst>
            <a:ext uri="{FF2B5EF4-FFF2-40B4-BE49-F238E27FC236}">
              <a16:creationId xmlns:a16="http://schemas.microsoft.com/office/drawing/2014/main" id="{63623D06-62B8-3E4D-87E9-1DEB7DF2ADC3}"/>
            </a:ext>
          </a:extLst>
        </xdr:cNvPr>
        <xdr:cNvPicPr>
          <a:picLocks noChangeAspect="1"/>
        </xdr:cNvPicPr>
      </xdr:nvPicPr>
      <xdr:blipFill>
        <a:blip xmlns:r="http://schemas.openxmlformats.org/officeDocument/2006/relationships" r:embed="rId16"/>
        <a:stretch>
          <a:fillRect/>
        </a:stretch>
      </xdr:blipFill>
      <xdr:spPr>
        <a:xfrm>
          <a:off x="968375" y="35623500"/>
          <a:ext cx="5976938" cy="3997325"/>
        </a:xfrm>
        <a:prstGeom prst="rect">
          <a:avLst/>
        </a:prstGeom>
      </xdr:spPr>
    </xdr:pic>
    <xdr:clientData/>
  </xdr:twoCellAnchor>
  <xdr:twoCellAnchor editAs="oneCell">
    <xdr:from>
      <xdr:col>14</xdr:col>
      <xdr:colOff>0</xdr:colOff>
      <xdr:row>191</xdr:row>
      <xdr:rowOff>158750</xdr:rowOff>
    </xdr:from>
    <xdr:to>
      <xdr:col>21</xdr:col>
      <xdr:colOff>161925</xdr:colOff>
      <xdr:row>211</xdr:row>
      <xdr:rowOff>97367</xdr:rowOff>
    </xdr:to>
    <xdr:pic>
      <xdr:nvPicPr>
        <xdr:cNvPr id="24" name="Picture 23">
          <a:extLst>
            <a:ext uri="{FF2B5EF4-FFF2-40B4-BE49-F238E27FC236}">
              <a16:creationId xmlns:a16="http://schemas.microsoft.com/office/drawing/2014/main" id="{E1FE7CE4-6CF6-9A45-A81C-D95502E799CD}"/>
            </a:ext>
          </a:extLst>
        </xdr:cNvPr>
        <xdr:cNvPicPr>
          <a:picLocks noChangeAspect="1"/>
        </xdr:cNvPicPr>
      </xdr:nvPicPr>
      <xdr:blipFill>
        <a:blip xmlns:r="http://schemas.openxmlformats.org/officeDocument/2006/relationships" r:embed="rId17"/>
        <a:stretch>
          <a:fillRect/>
        </a:stretch>
      </xdr:blipFill>
      <xdr:spPr>
        <a:xfrm>
          <a:off x="7861300" y="15297150"/>
          <a:ext cx="5641975" cy="37486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126999</xdr:colOff>
      <xdr:row>14</xdr:row>
      <xdr:rowOff>365125</xdr:rowOff>
    </xdr:from>
    <xdr:to>
      <xdr:col>1</xdr:col>
      <xdr:colOff>5508624</xdr:colOff>
      <xdr:row>19</xdr:row>
      <xdr:rowOff>260350</xdr:rowOff>
    </xdr:to>
    <xdr:pic>
      <xdr:nvPicPr>
        <xdr:cNvPr id="7" name="Picture 6">
          <a:extLst>
            <a:ext uri="{FF2B5EF4-FFF2-40B4-BE49-F238E27FC236}">
              <a16:creationId xmlns:a16="http://schemas.microsoft.com/office/drawing/2014/main" id="{136302BD-5882-EC49-951F-197E3E58C7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8624" y="3302000"/>
          <a:ext cx="5381625" cy="314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15874</xdr:colOff>
      <xdr:row>14</xdr:row>
      <xdr:rowOff>238125</xdr:rowOff>
    </xdr:from>
    <xdr:to>
      <xdr:col>3</xdr:col>
      <xdr:colOff>5556249</xdr:colOff>
      <xdr:row>19</xdr:row>
      <xdr:rowOff>234950</xdr:rowOff>
    </xdr:to>
    <xdr:pic>
      <xdr:nvPicPr>
        <xdr:cNvPr id="8" name="Picture 7">
          <a:extLst>
            <a:ext uri="{FF2B5EF4-FFF2-40B4-BE49-F238E27FC236}">
              <a16:creationId xmlns:a16="http://schemas.microsoft.com/office/drawing/2014/main" id="{0E74C373-EAF8-2847-8377-29CCF4C063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3999" y="3175000"/>
          <a:ext cx="5540375" cy="325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111126</xdr:colOff>
      <xdr:row>22</xdr:row>
      <xdr:rowOff>206375</xdr:rowOff>
    </xdr:from>
    <xdr:to>
      <xdr:col>3</xdr:col>
      <xdr:colOff>5683250</xdr:colOff>
      <xdr:row>27</xdr:row>
      <xdr:rowOff>228600</xdr:rowOff>
    </xdr:to>
    <xdr:pic>
      <xdr:nvPicPr>
        <xdr:cNvPr id="9" name="Picture 8">
          <a:extLst>
            <a:ext uri="{FF2B5EF4-FFF2-40B4-BE49-F238E27FC236}">
              <a16:creationId xmlns:a16="http://schemas.microsoft.com/office/drawing/2014/main" id="{9D022447-42D7-6A41-A7E8-0567ECC8C12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302501" y="8937625"/>
          <a:ext cx="6365874" cy="311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111125</xdr:colOff>
      <xdr:row>31</xdr:row>
      <xdr:rowOff>396875</xdr:rowOff>
    </xdr:from>
    <xdr:to>
      <xdr:col>1</xdr:col>
      <xdr:colOff>6088063</xdr:colOff>
      <xdr:row>37</xdr:row>
      <xdr:rowOff>12700</xdr:rowOff>
    </xdr:to>
    <xdr:pic>
      <xdr:nvPicPr>
        <xdr:cNvPr id="10" name="Picture 9">
          <a:extLst>
            <a:ext uri="{FF2B5EF4-FFF2-40B4-BE49-F238E27FC236}">
              <a16:creationId xmlns:a16="http://schemas.microsoft.com/office/drawing/2014/main" id="{F9537C21-1E2B-E249-A948-82FC49D0E7FE}"/>
            </a:ext>
          </a:extLst>
        </xdr:cNvPr>
        <xdr:cNvPicPr>
          <a:picLocks noChangeAspect="1"/>
        </xdr:cNvPicPr>
      </xdr:nvPicPr>
      <xdr:blipFill>
        <a:blip xmlns:r="http://schemas.openxmlformats.org/officeDocument/2006/relationships" r:embed="rId5"/>
        <a:stretch>
          <a:fillRect/>
        </a:stretch>
      </xdr:blipFill>
      <xdr:spPr>
        <a:xfrm>
          <a:off x="412750" y="16176625"/>
          <a:ext cx="5976938" cy="3997325"/>
        </a:xfrm>
        <a:prstGeom prst="rect">
          <a:avLst/>
        </a:prstGeom>
      </xdr:spPr>
    </xdr:pic>
    <xdr:clientData/>
  </xdr:twoCellAnchor>
  <xdr:twoCellAnchor editAs="oneCell">
    <xdr:from>
      <xdr:col>3</xdr:col>
      <xdr:colOff>285750</xdr:colOff>
      <xdr:row>40</xdr:row>
      <xdr:rowOff>635000</xdr:rowOff>
    </xdr:from>
    <xdr:to>
      <xdr:col>3</xdr:col>
      <xdr:colOff>5286375</xdr:colOff>
      <xdr:row>46</xdr:row>
      <xdr:rowOff>174625</xdr:rowOff>
    </xdr:to>
    <xdr:pic>
      <xdr:nvPicPr>
        <xdr:cNvPr id="13" name="Picture 12">
          <a:extLst>
            <a:ext uri="{FF2B5EF4-FFF2-40B4-BE49-F238E27FC236}">
              <a16:creationId xmlns:a16="http://schemas.microsoft.com/office/drawing/2014/main" id="{51C9A9D8-3E28-8E49-9567-A8A77A0B481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143875" y="21558250"/>
          <a:ext cx="5000625" cy="354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115</xdr:row>
      <xdr:rowOff>0</xdr:rowOff>
    </xdr:from>
    <xdr:to>
      <xdr:col>1</xdr:col>
      <xdr:colOff>4695825</xdr:colOff>
      <xdr:row>147</xdr:row>
      <xdr:rowOff>177800</xdr:rowOff>
    </xdr:to>
    <xdr:pic>
      <xdr:nvPicPr>
        <xdr:cNvPr id="20" name="Picture 19">
          <a:extLst>
            <a:ext uri="{FF2B5EF4-FFF2-40B4-BE49-F238E27FC236}">
              <a16:creationId xmlns:a16="http://schemas.microsoft.com/office/drawing/2014/main" id="{6DD4E528-3B3A-664C-8F87-9F25152E3F7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1625" y="40878125"/>
          <a:ext cx="4695825" cy="627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114</xdr:row>
      <xdr:rowOff>0</xdr:rowOff>
    </xdr:from>
    <xdr:to>
      <xdr:col>3</xdr:col>
      <xdr:colOff>5597525</xdr:colOff>
      <xdr:row>131</xdr:row>
      <xdr:rowOff>88900</xdr:rowOff>
    </xdr:to>
    <xdr:pic>
      <xdr:nvPicPr>
        <xdr:cNvPr id="21" name="Picture 20">
          <a:extLst>
            <a:ext uri="{FF2B5EF4-FFF2-40B4-BE49-F238E27FC236}">
              <a16:creationId xmlns:a16="http://schemas.microsoft.com/office/drawing/2014/main" id="{7144CDD8-79DC-674B-AE0F-7AC047D5F70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858125" y="40703500"/>
          <a:ext cx="5597525" cy="332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635000</xdr:colOff>
      <xdr:row>31</xdr:row>
      <xdr:rowOff>666750</xdr:rowOff>
    </xdr:from>
    <xdr:to>
      <xdr:col>3</xdr:col>
      <xdr:colOff>5353050</xdr:colOff>
      <xdr:row>37</xdr:row>
      <xdr:rowOff>596900</xdr:rowOff>
    </xdr:to>
    <xdr:pic>
      <xdr:nvPicPr>
        <xdr:cNvPr id="22" name="Picture 21">
          <a:extLst>
            <a:ext uri="{FF2B5EF4-FFF2-40B4-BE49-F238E27FC236}">
              <a16:creationId xmlns:a16="http://schemas.microsoft.com/office/drawing/2014/main" id="{8EE59A8B-86AE-FD42-8600-F076B22DCD7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493125" y="16446500"/>
          <a:ext cx="4718050" cy="4311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xdr:row>
      <xdr:rowOff>571499</xdr:rowOff>
    </xdr:from>
    <xdr:to>
      <xdr:col>8</xdr:col>
      <xdr:colOff>482600</xdr:colOff>
      <xdr:row>36</xdr:row>
      <xdr:rowOff>206374</xdr:rowOff>
    </xdr:to>
    <xdr:pic>
      <xdr:nvPicPr>
        <xdr:cNvPr id="23" name="Picture 22">
          <a:extLst>
            <a:ext uri="{FF2B5EF4-FFF2-40B4-BE49-F238E27FC236}">
              <a16:creationId xmlns:a16="http://schemas.microsoft.com/office/drawing/2014/main" id="{8176E2D5-FA97-D740-87FA-7DB2CF889F2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287500" y="16351249"/>
          <a:ext cx="3149600" cy="328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301625</xdr:colOff>
      <xdr:row>58</xdr:row>
      <xdr:rowOff>0</xdr:rowOff>
    </xdr:from>
    <xdr:to>
      <xdr:col>3</xdr:col>
      <xdr:colOff>4403725</xdr:colOff>
      <xdr:row>76</xdr:row>
      <xdr:rowOff>127000</xdr:rowOff>
    </xdr:to>
    <xdr:pic>
      <xdr:nvPicPr>
        <xdr:cNvPr id="24" name="Picture 23">
          <a:extLst>
            <a:ext uri="{FF2B5EF4-FFF2-40B4-BE49-F238E27FC236}">
              <a16:creationId xmlns:a16="http://schemas.microsoft.com/office/drawing/2014/main" id="{66D8B3A1-CDCC-9741-9A78-BE2BE22EE88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921625" y="31575375"/>
          <a:ext cx="41021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114</xdr:row>
      <xdr:rowOff>0</xdr:rowOff>
    </xdr:from>
    <xdr:to>
      <xdr:col>11</xdr:col>
      <xdr:colOff>142875</xdr:colOff>
      <xdr:row>134</xdr:row>
      <xdr:rowOff>50800</xdr:rowOff>
    </xdr:to>
    <xdr:pic>
      <xdr:nvPicPr>
        <xdr:cNvPr id="27" name="Picture 26">
          <a:extLst>
            <a:ext uri="{FF2B5EF4-FFF2-40B4-BE49-F238E27FC236}">
              <a16:creationId xmlns:a16="http://schemas.microsoft.com/office/drawing/2014/main" id="{3904DB40-E95C-AB41-B96A-ECE50D760246}"/>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954250" y="42259250"/>
          <a:ext cx="4143375" cy="3860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15875</xdr:colOff>
      <xdr:row>57</xdr:row>
      <xdr:rowOff>0</xdr:rowOff>
    </xdr:from>
    <xdr:to>
      <xdr:col>11</xdr:col>
      <xdr:colOff>104775</xdr:colOff>
      <xdr:row>85</xdr:row>
      <xdr:rowOff>0</xdr:rowOff>
    </xdr:to>
    <xdr:pic>
      <xdr:nvPicPr>
        <xdr:cNvPr id="28" name="Picture 27">
          <a:extLst>
            <a:ext uri="{FF2B5EF4-FFF2-40B4-BE49-F238E27FC236}">
              <a16:creationId xmlns:a16="http://schemas.microsoft.com/office/drawing/2014/main" id="{A30C1BB1-84FE-A24B-9691-14E42B51766B}"/>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303375" y="31384875"/>
          <a:ext cx="475615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412750</xdr:colOff>
      <xdr:row>83</xdr:row>
      <xdr:rowOff>31750</xdr:rowOff>
    </xdr:from>
    <xdr:to>
      <xdr:col>1</xdr:col>
      <xdr:colOff>3810000</xdr:colOff>
      <xdr:row>98</xdr:row>
      <xdr:rowOff>107950</xdr:rowOff>
    </xdr:to>
    <xdr:pic>
      <xdr:nvPicPr>
        <xdr:cNvPr id="29" name="Picture 28">
          <a:extLst>
            <a:ext uri="{FF2B5EF4-FFF2-40B4-BE49-F238E27FC236}">
              <a16:creationId xmlns:a16="http://schemas.microsoft.com/office/drawing/2014/main" id="{6675A7BA-DCF7-A343-AB9A-D5F222A55FE3}"/>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14375" y="36369625"/>
          <a:ext cx="3397250"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6096000</xdr:colOff>
      <xdr:row>83</xdr:row>
      <xdr:rowOff>0</xdr:rowOff>
    </xdr:from>
    <xdr:to>
      <xdr:col>3</xdr:col>
      <xdr:colOff>2301875</xdr:colOff>
      <xdr:row>98</xdr:row>
      <xdr:rowOff>76200</xdr:rowOff>
    </xdr:to>
    <xdr:pic>
      <xdr:nvPicPr>
        <xdr:cNvPr id="30" name="Picture 29">
          <a:extLst>
            <a:ext uri="{FF2B5EF4-FFF2-40B4-BE49-F238E27FC236}">
              <a16:creationId xmlns:a16="http://schemas.microsoft.com/office/drawing/2014/main" id="{6932E3F9-B653-474F-B3BF-898639CD4532}"/>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397625" y="36337875"/>
          <a:ext cx="3524250"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1</xdr:col>
      <xdr:colOff>4724400</xdr:colOff>
      <xdr:row>82</xdr:row>
      <xdr:rowOff>76200</xdr:rowOff>
    </xdr:to>
    <xdr:pic>
      <xdr:nvPicPr>
        <xdr:cNvPr id="31" name="Picture 30">
          <a:extLst>
            <a:ext uri="{FF2B5EF4-FFF2-40B4-BE49-F238E27FC236}">
              <a16:creationId xmlns:a16="http://schemas.microsoft.com/office/drawing/2014/main" id="{A61E9262-601C-7D4D-A15C-776D7D58E1F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04800" y="31572200"/>
          <a:ext cx="4724400" cy="464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15875</xdr:colOff>
      <xdr:row>139</xdr:row>
      <xdr:rowOff>0</xdr:rowOff>
    </xdr:from>
    <xdr:ext cx="4756150" cy="5334000"/>
    <xdr:pic>
      <xdr:nvPicPr>
        <xdr:cNvPr id="32" name="Picture 31">
          <a:extLst>
            <a:ext uri="{FF2B5EF4-FFF2-40B4-BE49-F238E27FC236}">
              <a16:creationId xmlns:a16="http://schemas.microsoft.com/office/drawing/2014/main" id="{C2D35B16-BA99-FF4A-A280-7478306C4ED6}"/>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065250" y="32385000"/>
          <a:ext cx="4756150" cy="5334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7"/>
  <sheetViews>
    <sheetView showGridLines="0" topLeftCell="A4" zoomScale="80" zoomScaleNormal="80" workbookViewId="0">
      <selection activeCell="L32" sqref="L32"/>
    </sheetView>
  </sheetViews>
  <sheetFormatPr baseColWidth="10" defaultColWidth="8.83203125" defaultRowHeight="15"/>
  <cols>
    <col min="2" max="2" width="23.5" customWidth="1"/>
  </cols>
  <sheetData>
    <row r="13" spans="2:2" ht="16">
      <c r="B13" s="18" t="s">
        <v>0</v>
      </c>
    </row>
    <row r="14" spans="2:2">
      <c r="B14" s="17" t="s">
        <v>13</v>
      </c>
    </row>
    <row r="15" spans="2:2">
      <c r="B15" s="17" t="s">
        <v>14</v>
      </c>
    </row>
    <row r="16" spans="2:2">
      <c r="B16" s="17" t="s">
        <v>15</v>
      </c>
    </row>
    <row r="17" spans="2:2">
      <c r="B17" s="17" t="s">
        <v>16</v>
      </c>
    </row>
    <row r="18" spans="2:2">
      <c r="B18" s="17" t="s">
        <v>18</v>
      </c>
    </row>
    <row r="19" spans="2:2">
      <c r="B19" s="17" t="s">
        <v>22</v>
      </c>
    </row>
    <row r="23" spans="2:2" ht="16">
      <c r="B23" s="18" t="s">
        <v>24</v>
      </c>
    </row>
    <row r="24" spans="2:2" ht="69" customHeight="1">
      <c r="B24" s="29" t="s">
        <v>25</v>
      </c>
    </row>
    <row r="26" spans="2:2" ht="16">
      <c r="B26" s="18" t="s">
        <v>23</v>
      </c>
    </row>
    <row r="27" spans="2:2">
      <c r="B27" s="17" t="s">
        <v>26</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T1:Y69"/>
  <sheetViews>
    <sheetView showGridLines="0" zoomScale="60" zoomScaleNormal="60" workbookViewId="0">
      <selection activeCell="I63" sqref="I63"/>
    </sheetView>
  </sheetViews>
  <sheetFormatPr baseColWidth="10" defaultColWidth="8.6640625" defaultRowHeight="14"/>
  <cols>
    <col min="1" max="1" width="5.5" style="1" customWidth="1"/>
    <col min="2" max="19" width="8.6640625" style="1"/>
    <col min="20" max="20" width="10.1640625" style="1" bestFit="1" customWidth="1"/>
    <col min="21" max="24" width="8.6640625" style="1"/>
    <col min="25" max="25" width="12.83203125" style="1" bestFit="1" customWidth="1"/>
    <col min="26" max="16384" width="8.6640625" style="1"/>
  </cols>
  <sheetData>
    <row r="1" spans="25:25" ht="17">
      <c r="Y1" s="19" t="s">
        <v>17</v>
      </c>
    </row>
    <row r="2" spans="25:25" ht="17">
      <c r="Y2" s="19"/>
    </row>
    <row r="6" spans="25:25" ht="8.5" customHeight="1"/>
    <row r="69" spans="20:20">
      <c r="T69" s="1">
        <f>32404859-1441570</f>
        <v>30963289</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J13" sqref="J13"/>
    </sheetView>
  </sheetViews>
  <sheetFormatPr baseColWidth="10" defaultColWidth="8.83203125" defaultRowHeight="15"/>
  <cols>
    <col min="1" max="1" width="4.6640625" customWidth="1"/>
    <col min="2" max="2" width="22.33203125" customWidth="1"/>
    <col min="3" max="3" width="33" customWidth="1"/>
    <col min="4" max="4" width="47.33203125" bestFit="1" customWidth="1"/>
    <col min="5" max="5" width="35.33203125" customWidth="1"/>
  </cols>
  <sheetData>
    <row r="1" spans="2:9">
      <c r="I1" s="20" t="s">
        <v>17</v>
      </c>
    </row>
    <row r="5" spans="2:9" ht="16" thickBot="1"/>
    <row r="6" spans="2:9" ht="24.5" customHeight="1" thickTop="1" thickBot="1">
      <c r="B6" s="6" t="s">
        <v>6</v>
      </c>
      <c r="C6" s="7" t="s">
        <v>7</v>
      </c>
      <c r="D6" s="7" t="s">
        <v>8</v>
      </c>
      <c r="E6" s="8" t="s">
        <v>9</v>
      </c>
    </row>
    <row r="7" spans="2:9" ht="16" thickTop="1">
      <c r="B7" s="9" t="s">
        <v>10</v>
      </c>
      <c r="C7" s="10" t="s">
        <v>27</v>
      </c>
      <c r="D7" s="10" t="s">
        <v>81</v>
      </c>
      <c r="E7" s="30"/>
    </row>
    <row r="8" spans="2:9">
      <c r="B8" s="11" t="s">
        <v>11</v>
      </c>
      <c r="C8" s="12" t="s">
        <v>103</v>
      </c>
      <c r="D8" s="12" t="s">
        <v>80</v>
      </c>
      <c r="E8" s="13"/>
    </row>
    <row r="9" spans="2:9">
      <c r="B9" s="11"/>
      <c r="C9" s="31"/>
      <c r="D9" s="31"/>
      <c r="E9" s="32"/>
    </row>
    <row r="10" spans="2:9">
      <c r="B10" s="11"/>
      <c r="C10" s="31"/>
      <c r="D10" s="31"/>
      <c r="E10" s="32"/>
    </row>
    <row r="11" spans="2:9">
      <c r="B11" s="11"/>
      <c r="C11" s="12"/>
      <c r="D11" s="12"/>
      <c r="E11" s="13"/>
    </row>
    <row r="12" spans="2:9">
      <c r="B12" s="11"/>
      <c r="C12" s="12"/>
      <c r="D12" s="12"/>
      <c r="E12" s="13"/>
    </row>
    <row r="13" spans="2:9">
      <c r="B13" s="11"/>
      <c r="C13" s="12"/>
      <c r="D13" s="12"/>
      <c r="E13" s="13"/>
    </row>
    <row r="14" spans="2:9">
      <c r="B14" s="11"/>
      <c r="C14" s="12"/>
      <c r="D14" s="12"/>
      <c r="E14" s="13"/>
    </row>
    <row r="15" spans="2:9">
      <c r="B15" s="11"/>
      <c r="C15" s="12"/>
      <c r="D15" s="12"/>
      <c r="E15" s="13"/>
    </row>
    <row r="16" spans="2:9">
      <c r="B16" s="11"/>
      <c r="C16" s="12"/>
      <c r="D16" s="12"/>
      <c r="E16" s="13"/>
    </row>
    <row r="17" spans="2:5">
      <c r="B17" s="11"/>
      <c r="C17" s="12"/>
      <c r="D17" s="12"/>
      <c r="E17" s="13"/>
    </row>
    <row r="18" spans="2:5">
      <c r="B18" s="11"/>
      <c r="C18" s="12"/>
      <c r="D18" s="12"/>
      <c r="E18" s="13"/>
    </row>
    <row r="19" spans="2:5">
      <c r="B19" s="11"/>
      <c r="C19" s="12"/>
      <c r="D19" s="12"/>
      <c r="E19" s="13"/>
    </row>
    <row r="20" spans="2:5" ht="16" thickBot="1">
      <c r="B20" s="14"/>
      <c r="C20" s="15"/>
      <c r="D20" s="15"/>
      <c r="E20" s="16"/>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34" sqref="E34"/>
    </sheetView>
  </sheetViews>
  <sheetFormatPr baseColWidth="10" defaultColWidth="8.83203125" defaultRowHeight="15"/>
  <cols>
    <col min="1" max="1" width="4.5" customWidth="1"/>
    <col min="2" max="2" width="26.83203125" customWidth="1"/>
    <col min="3" max="3" width="36.83203125" customWidth="1"/>
    <col min="4" max="4" width="22.83203125" customWidth="1"/>
    <col min="5" max="5" width="45" bestFit="1" customWidth="1"/>
  </cols>
  <sheetData>
    <row r="1" spans="2:8">
      <c r="H1" s="20" t="s">
        <v>17</v>
      </c>
    </row>
    <row r="5" spans="2:8" ht="16" thickBot="1"/>
    <row r="6" spans="2:8" ht="23" customHeight="1" thickTop="1" thickBot="1">
      <c r="B6" s="6" t="s">
        <v>1</v>
      </c>
      <c r="C6" s="7" t="s">
        <v>2</v>
      </c>
      <c r="D6" s="7" t="s">
        <v>3</v>
      </c>
      <c r="E6" s="8" t="s">
        <v>4</v>
      </c>
    </row>
    <row r="7" spans="2:8" ht="16" thickTop="1">
      <c r="B7" s="26" t="s">
        <v>28</v>
      </c>
      <c r="C7" s="26" t="s">
        <v>83</v>
      </c>
      <c r="D7" s="23" t="s">
        <v>29</v>
      </c>
      <c r="E7" s="25" t="s">
        <v>88</v>
      </c>
    </row>
    <row r="8" spans="2:8">
      <c r="B8" s="27" t="s">
        <v>82</v>
      </c>
      <c r="C8" s="27" t="s">
        <v>87</v>
      </c>
      <c r="D8" s="23" t="s">
        <v>30</v>
      </c>
      <c r="E8" s="25" t="s">
        <v>88</v>
      </c>
    </row>
    <row r="9" spans="2:8">
      <c r="B9" s="27"/>
      <c r="C9" s="27" t="s">
        <v>31</v>
      </c>
      <c r="D9" s="23"/>
      <c r="E9" s="25" t="s">
        <v>88</v>
      </c>
    </row>
    <row r="10" spans="2:8">
      <c r="B10" s="27"/>
      <c r="C10" s="27" t="s">
        <v>86</v>
      </c>
      <c r="D10" s="23"/>
      <c r="E10" s="25" t="s">
        <v>88</v>
      </c>
    </row>
    <row r="11" spans="2:8">
      <c r="B11" s="27"/>
      <c r="C11" s="27" t="s">
        <v>85</v>
      </c>
      <c r="D11" s="23"/>
      <c r="E11" s="25" t="s">
        <v>88</v>
      </c>
    </row>
    <row r="12" spans="2:8">
      <c r="B12" s="27"/>
      <c r="C12" s="27" t="s">
        <v>84</v>
      </c>
      <c r="D12" s="23"/>
      <c r="E12" s="25" t="s">
        <v>88</v>
      </c>
    </row>
    <row r="13" spans="2:8">
      <c r="B13" s="27"/>
      <c r="C13" s="27"/>
      <c r="D13" s="23"/>
      <c r="E13" s="3"/>
    </row>
    <row r="14" spans="2:8">
      <c r="B14" s="27"/>
      <c r="C14" s="27"/>
      <c r="D14" s="23"/>
      <c r="E14" s="3"/>
    </row>
    <row r="15" spans="2:8">
      <c r="B15" s="27"/>
      <c r="C15" s="27"/>
      <c r="D15" s="23"/>
      <c r="E15" s="3"/>
    </row>
    <row r="16" spans="2:8">
      <c r="B16" s="27"/>
      <c r="C16" s="27"/>
      <c r="D16" s="23"/>
      <c r="E16" s="3"/>
    </row>
    <row r="17" spans="2:5">
      <c r="B17" s="2"/>
      <c r="C17" s="27"/>
      <c r="D17" s="23"/>
      <c r="E17" s="3"/>
    </row>
    <row r="18" spans="2:5">
      <c r="B18" s="2"/>
      <c r="C18" s="27"/>
      <c r="D18" s="23"/>
      <c r="E18" s="3"/>
    </row>
    <row r="19" spans="2:5">
      <c r="B19" s="2"/>
      <c r="C19" s="27"/>
      <c r="D19" s="23"/>
      <c r="E19" s="3"/>
    </row>
    <row r="20" spans="2:5" ht="16" thickBot="1">
      <c r="B20" s="4"/>
      <c r="C20" s="28"/>
      <c r="D20" s="24"/>
      <c r="E20" s="5"/>
    </row>
    <row r="21" spans="2:5"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0"/>
  <sheetViews>
    <sheetView showGridLines="0" topLeftCell="A3" zoomScale="80" zoomScaleNormal="80" workbookViewId="0">
      <selection activeCell="H13" sqref="H13"/>
    </sheetView>
  </sheetViews>
  <sheetFormatPr baseColWidth="10" defaultColWidth="8.83203125" defaultRowHeight="15"/>
  <cols>
    <col min="1" max="1" width="4.33203125" customWidth="1"/>
    <col min="2" max="2" width="19.33203125" customWidth="1"/>
    <col min="3" max="3" width="21.5" bestFit="1" customWidth="1"/>
    <col min="4" max="4" width="37.6640625" bestFit="1" customWidth="1"/>
    <col min="5" max="5" width="81.5" customWidth="1"/>
  </cols>
  <sheetData>
    <row r="1" spans="2:11">
      <c r="K1" s="20" t="s">
        <v>17</v>
      </c>
    </row>
    <row r="5" spans="2:11" ht="16" thickBot="1"/>
    <row r="6" spans="2:11" ht="21.5" customHeight="1" thickTop="1" thickBot="1">
      <c r="B6" s="6" t="s">
        <v>6</v>
      </c>
      <c r="C6" s="7" t="s">
        <v>5</v>
      </c>
      <c r="D6" s="7" t="s">
        <v>12</v>
      </c>
      <c r="E6" s="8" t="s">
        <v>21</v>
      </c>
    </row>
    <row r="7" spans="2:11" ht="65" thickTop="1">
      <c r="B7" s="42" t="s">
        <v>79</v>
      </c>
      <c r="C7" s="43" t="s">
        <v>32</v>
      </c>
      <c r="D7" s="43" t="s">
        <v>33</v>
      </c>
      <c r="E7" s="44" t="s">
        <v>34</v>
      </c>
      <c r="J7" s="35"/>
    </row>
    <row r="8" spans="2:11" ht="48">
      <c r="B8" s="42" t="s">
        <v>89</v>
      </c>
      <c r="C8" s="31" t="s">
        <v>95</v>
      </c>
      <c r="D8" s="31" t="s">
        <v>35</v>
      </c>
      <c r="E8" s="45" t="s">
        <v>36</v>
      </c>
    </row>
    <row r="9" spans="2:11">
      <c r="B9" s="42" t="s">
        <v>89</v>
      </c>
      <c r="C9" s="31" t="s">
        <v>37</v>
      </c>
      <c r="D9" s="31" t="s">
        <v>38</v>
      </c>
      <c r="E9" s="32" t="s">
        <v>39</v>
      </c>
    </row>
    <row r="10" spans="2:11" ht="64">
      <c r="B10" s="49" t="s">
        <v>89</v>
      </c>
      <c r="C10" s="50" t="s">
        <v>40</v>
      </c>
      <c r="D10" s="31" t="s">
        <v>41</v>
      </c>
      <c r="E10" s="45" t="s">
        <v>42</v>
      </c>
    </row>
    <row r="11" spans="2:11" ht="48">
      <c r="B11" s="49" t="s">
        <v>89</v>
      </c>
      <c r="C11" s="50" t="s">
        <v>90</v>
      </c>
      <c r="D11" s="50" t="s">
        <v>43</v>
      </c>
      <c r="E11" s="45" t="s">
        <v>44</v>
      </c>
    </row>
    <row r="12" spans="2:11" ht="32">
      <c r="B12" s="49" t="s">
        <v>96</v>
      </c>
      <c r="C12" s="47" t="s">
        <v>94</v>
      </c>
      <c r="D12" s="50" t="s">
        <v>46</v>
      </c>
      <c r="E12" s="45" t="s">
        <v>47</v>
      </c>
    </row>
    <row r="13" spans="2:11" ht="80">
      <c r="B13" s="49" t="s">
        <v>89</v>
      </c>
      <c r="C13" s="48" t="s">
        <v>48</v>
      </c>
      <c r="D13" s="47" t="s">
        <v>45</v>
      </c>
      <c r="E13" s="45" t="s">
        <v>49</v>
      </c>
    </row>
    <row r="14" spans="2:11">
      <c r="B14" s="42" t="s">
        <v>89</v>
      </c>
      <c r="C14" s="31" t="s">
        <v>50</v>
      </c>
      <c r="D14" s="31" t="s">
        <v>102</v>
      </c>
      <c r="E14" s="32" t="s">
        <v>51</v>
      </c>
    </row>
    <row r="15" spans="2:11">
      <c r="B15" s="42" t="s">
        <v>89</v>
      </c>
      <c r="C15" s="31" t="s">
        <v>93</v>
      </c>
      <c r="D15" s="31" t="s">
        <v>41</v>
      </c>
      <c r="E15" s="32" t="s">
        <v>52</v>
      </c>
    </row>
    <row r="16" spans="2:11">
      <c r="B16" s="42" t="s">
        <v>89</v>
      </c>
      <c r="C16" s="31" t="s">
        <v>53</v>
      </c>
      <c r="D16" s="46" t="s">
        <v>100</v>
      </c>
      <c r="E16" s="32" t="s">
        <v>54</v>
      </c>
    </row>
    <row r="17" spans="2:5">
      <c r="B17" s="42" t="s">
        <v>89</v>
      </c>
      <c r="C17" s="31" t="s">
        <v>92</v>
      </c>
      <c r="D17" s="46" t="s">
        <v>101</v>
      </c>
      <c r="E17" s="32" t="s">
        <v>99</v>
      </c>
    </row>
    <row r="18" spans="2:5">
      <c r="B18" s="42" t="s">
        <v>89</v>
      </c>
      <c r="C18" s="31" t="s">
        <v>91</v>
      </c>
      <c r="D18" s="46" t="s">
        <v>97</v>
      </c>
      <c r="E18" s="32" t="s">
        <v>98</v>
      </c>
    </row>
    <row r="19" spans="2:5" ht="16" thickBot="1">
      <c r="B19" s="14"/>
      <c r="C19" s="15"/>
      <c r="D19" s="22"/>
      <c r="E19" s="16"/>
    </row>
    <row r="20" spans="2:5" ht="16"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Z197"/>
  <sheetViews>
    <sheetView showGridLines="0" topLeftCell="A50" zoomScale="80" zoomScaleNormal="80" workbookViewId="0">
      <selection activeCell="M57" sqref="M57"/>
    </sheetView>
  </sheetViews>
  <sheetFormatPr baseColWidth="10" defaultColWidth="8.83203125" defaultRowHeight="15"/>
  <cols>
    <col min="1" max="1" width="4" customWidth="1"/>
    <col min="14" max="14" width="9.33203125" customWidth="1"/>
    <col min="15" max="15" width="18.83203125" customWidth="1"/>
  </cols>
  <sheetData>
    <row r="1" spans="3:21">
      <c r="Q1" s="20" t="s">
        <v>57</v>
      </c>
    </row>
    <row r="6" spans="3:21">
      <c r="C6" s="33" t="s">
        <v>116</v>
      </c>
      <c r="M6" s="33" t="s">
        <v>58</v>
      </c>
    </row>
    <row r="8" spans="3:21">
      <c r="U8" t="s">
        <v>69</v>
      </c>
    </row>
    <row r="18" spans="3:25">
      <c r="Y18" s="33" t="s">
        <v>76</v>
      </c>
    </row>
    <row r="25" spans="3:25">
      <c r="C25" t="s">
        <v>65</v>
      </c>
    </row>
    <row r="32" spans="3:25">
      <c r="C32" s="33" t="s">
        <v>59</v>
      </c>
      <c r="M32" s="33" t="s">
        <v>60</v>
      </c>
    </row>
    <row r="38" spans="26:26">
      <c r="Z38" t="s">
        <v>104</v>
      </c>
    </row>
    <row r="52" spans="3:13">
      <c r="C52" t="s">
        <v>66</v>
      </c>
    </row>
    <row r="57" spans="3:13">
      <c r="C57" s="33" t="s">
        <v>61</v>
      </c>
      <c r="M57" s="33" t="s">
        <v>62</v>
      </c>
    </row>
    <row r="76" spans="3:15">
      <c r="C76" t="s">
        <v>68</v>
      </c>
      <c r="N76" t="s">
        <v>67</v>
      </c>
    </row>
    <row r="79" spans="3:15">
      <c r="C79" s="33"/>
      <c r="O79" s="33" t="s">
        <v>63</v>
      </c>
    </row>
    <row r="82" spans="21:21">
      <c r="U82" t="s">
        <v>106</v>
      </c>
    </row>
    <row r="98" spans="3:21">
      <c r="C98" t="s">
        <v>105</v>
      </c>
    </row>
    <row r="100" spans="3:21">
      <c r="C100" s="33" t="s">
        <v>63</v>
      </c>
    </row>
    <row r="101" spans="3:21">
      <c r="N101" s="33" t="s">
        <v>64</v>
      </c>
    </row>
    <row r="103" spans="3:21">
      <c r="U103" t="s">
        <v>107</v>
      </c>
    </row>
    <row r="126" spans="4:14">
      <c r="D126" s="33" t="s">
        <v>55</v>
      </c>
      <c r="N126" s="33" t="s">
        <v>56</v>
      </c>
    </row>
    <row r="129" spans="21:21">
      <c r="U129" t="s">
        <v>108</v>
      </c>
    </row>
    <row r="156" spans="3:3">
      <c r="C156" t="s">
        <v>112</v>
      </c>
    </row>
    <row r="162" spans="3:14">
      <c r="C162" s="33" t="s">
        <v>114</v>
      </c>
      <c r="N162" s="33" t="s">
        <v>113</v>
      </c>
    </row>
    <row r="183" spans="3:15">
      <c r="C183" t="s">
        <v>109</v>
      </c>
    </row>
    <row r="187" spans="3:15">
      <c r="D187" t="s">
        <v>115</v>
      </c>
    </row>
    <row r="191" spans="3:15" ht="96">
      <c r="O191" s="38" t="s">
        <v>118</v>
      </c>
    </row>
    <row r="192" spans="3:15">
      <c r="O192" s="38"/>
    </row>
    <row r="193" spans="15:15">
      <c r="O193" s="38"/>
    </row>
    <row r="194" spans="15:15">
      <c r="O194" s="38"/>
    </row>
    <row r="195" spans="15:15">
      <c r="O195" s="38"/>
    </row>
    <row r="196" spans="15:15">
      <c r="O196" s="38"/>
    </row>
    <row r="197" spans="15:15">
      <c r="O197" s="38"/>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65"/>
  <sheetViews>
    <sheetView showGridLines="0" tabSelected="1" zoomScale="80" zoomScaleNormal="80" workbookViewId="0">
      <selection activeCell="G13" sqref="G13"/>
    </sheetView>
  </sheetViews>
  <sheetFormatPr baseColWidth="10" defaultColWidth="8.83203125" defaultRowHeight="15"/>
  <cols>
    <col min="1" max="1" width="4" customWidth="1"/>
    <col min="2" max="2" width="85.6640625" customWidth="1"/>
    <col min="3" max="3" width="10.5" customWidth="1"/>
    <col min="4" max="4" width="84.33203125" customWidth="1"/>
  </cols>
  <sheetData>
    <row r="1" spans="2:17">
      <c r="Q1" s="20" t="s">
        <v>17</v>
      </c>
    </row>
    <row r="12" spans="2:17">
      <c r="B12" s="21" t="s">
        <v>19</v>
      </c>
      <c r="C12" s="21"/>
      <c r="D12" s="21" t="s">
        <v>20</v>
      </c>
    </row>
    <row r="13" spans="2:17" ht="51" customHeight="1">
      <c r="B13" s="37" t="s">
        <v>75</v>
      </c>
      <c r="D13" s="37" t="s">
        <v>77</v>
      </c>
    </row>
    <row r="14" spans="2:17" ht="51" customHeight="1">
      <c r="B14" s="37" t="s">
        <v>116</v>
      </c>
      <c r="D14" s="37" t="s">
        <v>117</v>
      </c>
    </row>
    <row r="15" spans="2:17" ht="51" customHeight="1">
      <c r="B15" s="37"/>
      <c r="D15" s="37"/>
    </row>
    <row r="16" spans="2:17" ht="51" customHeight="1">
      <c r="B16" s="37"/>
      <c r="D16" s="37"/>
    </row>
    <row r="17" spans="2:4" ht="51" customHeight="1">
      <c r="B17" s="37"/>
      <c r="D17" s="37"/>
    </row>
    <row r="18" spans="2:4" ht="51" customHeight="1">
      <c r="B18" s="37"/>
      <c r="D18" s="37"/>
    </row>
    <row r="19" spans="2:4" ht="51" customHeight="1">
      <c r="B19" s="37"/>
      <c r="D19" s="37"/>
    </row>
    <row r="20" spans="2:4" ht="51" customHeight="1">
      <c r="B20" s="37"/>
      <c r="D20" s="37"/>
    </row>
    <row r="21" spans="2:4" ht="87" customHeight="1">
      <c r="B21" s="37" t="s">
        <v>74</v>
      </c>
      <c r="D21" s="36" t="s">
        <v>121</v>
      </c>
    </row>
    <row r="22" spans="2:4" ht="49" customHeight="1">
      <c r="B22" s="37"/>
      <c r="D22" s="36" t="s">
        <v>110</v>
      </c>
    </row>
    <row r="23" spans="2:4" ht="49" customHeight="1">
      <c r="B23" s="37"/>
      <c r="D23" s="36"/>
    </row>
    <row r="24" spans="2:4" ht="49" customHeight="1">
      <c r="B24" s="37"/>
      <c r="D24" s="36"/>
    </row>
    <row r="25" spans="2:4" ht="49" customHeight="1">
      <c r="B25" s="37"/>
      <c r="D25" s="36"/>
    </row>
    <row r="26" spans="2:4" ht="49" customHeight="1">
      <c r="B26" s="37"/>
      <c r="D26" s="36"/>
    </row>
    <row r="27" spans="2:4" ht="49" customHeight="1">
      <c r="B27" s="37"/>
      <c r="D27" s="36"/>
    </row>
    <row r="28" spans="2:4" ht="49" customHeight="1">
      <c r="B28" s="37"/>
      <c r="D28" s="36"/>
    </row>
    <row r="29" spans="2:4" ht="49" customHeight="1">
      <c r="B29" s="37"/>
      <c r="D29" s="36"/>
    </row>
    <row r="30" spans="2:4" ht="49" customHeight="1">
      <c r="B30" s="37"/>
      <c r="D30" s="36"/>
    </row>
    <row r="31" spans="2:4" ht="126" customHeight="1">
      <c r="B31" s="37" t="s">
        <v>73</v>
      </c>
      <c r="D31" s="38" t="s">
        <v>124</v>
      </c>
    </row>
    <row r="32" spans="2:4" ht="57" customHeight="1">
      <c r="B32" s="37" t="s">
        <v>111</v>
      </c>
      <c r="D32" s="38" t="s">
        <v>123</v>
      </c>
    </row>
    <row r="33" spans="2:4" ht="57" customHeight="1">
      <c r="B33" s="37"/>
      <c r="D33" s="38"/>
    </row>
    <row r="34" spans="2:4" ht="57" customHeight="1">
      <c r="B34" s="37"/>
      <c r="D34" s="38"/>
    </row>
    <row r="35" spans="2:4" ht="57" customHeight="1">
      <c r="B35" s="37"/>
      <c r="D35" s="38"/>
    </row>
    <row r="36" spans="2:4" ht="57" customHeight="1">
      <c r="B36" s="37"/>
      <c r="D36" s="38"/>
    </row>
    <row r="37" spans="2:4" ht="57" customHeight="1">
      <c r="B37" s="37"/>
      <c r="D37" s="38"/>
    </row>
    <row r="38" spans="2:4" ht="57" customHeight="1">
      <c r="B38" s="37"/>
      <c r="D38" s="38"/>
    </row>
    <row r="39" spans="2:4" ht="57" customHeight="1">
      <c r="B39" s="37"/>
      <c r="D39" s="38"/>
    </row>
    <row r="40" spans="2:4" ht="53" customHeight="1">
      <c r="B40" s="37" t="s">
        <v>70</v>
      </c>
      <c r="D40" s="36" t="s">
        <v>122</v>
      </c>
    </row>
    <row r="41" spans="2:4" ht="53" customHeight="1">
      <c r="B41" s="37"/>
      <c r="D41" s="36" t="s">
        <v>113</v>
      </c>
    </row>
    <row r="42" spans="2:4" ht="53" customHeight="1">
      <c r="B42" s="37"/>
      <c r="D42" s="36"/>
    </row>
    <row r="43" spans="2:4" ht="53" customHeight="1">
      <c r="B43" s="37"/>
      <c r="D43" s="36"/>
    </row>
    <row r="44" spans="2:4" ht="53" customHeight="1">
      <c r="B44" s="37"/>
      <c r="D44" s="36"/>
    </row>
    <row r="45" spans="2:4" ht="53" customHeight="1">
      <c r="B45" s="37"/>
      <c r="D45" s="36"/>
    </row>
    <row r="46" spans="2:4" ht="53" customHeight="1">
      <c r="B46" s="37"/>
      <c r="D46" s="36"/>
    </row>
    <row r="47" spans="2:4" ht="53" customHeight="1">
      <c r="B47" s="37"/>
      <c r="D47" s="36"/>
    </row>
    <row r="48" spans="2:4" ht="99" customHeight="1">
      <c r="B48" s="37" t="s">
        <v>78</v>
      </c>
      <c r="D48" s="38" t="s">
        <v>131</v>
      </c>
    </row>
    <row r="49" spans="2:6" ht="70" customHeight="1">
      <c r="B49" s="40" t="s">
        <v>71</v>
      </c>
      <c r="D49" s="38" t="s">
        <v>130</v>
      </c>
    </row>
    <row r="50" spans="2:6" ht="128">
      <c r="B50" s="41" t="s">
        <v>72</v>
      </c>
      <c r="D50" s="38" t="s">
        <v>120</v>
      </c>
    </row>
    <row r="52" spans="2:6">
      <c r="B52" s="34"/>
    </row>
    <row r="54" spans="2:6">
      <c r="B54" s="34"/>
    </row>
    <row r="55" spans="2:6">
      <c r="B55" s="52">
        <v>1</v>
      </c>
      <c r="D55" s="52">
        <v>2</v>
      </c>
      <c r="E55">
        <v>3</v>
      </c>
      <c r="F55" t="s">
        <v>127</v>
      </c>
    </row>
    <row r="56" spans="2:6" ht="41" customHeight="1">
      <c r="B56" s="53" t="s">
        <v>129</v>
      </c>
      <c r="D56" s="39" t="s">
        <v>126</v>
      </c>
    </row>
    <row r="58" spans="2:6">
      <c r="B58" s="34"/>
    </row>
    <row r="60" spans="2:6">
      <c r="B60" s="34"/>
    </row>
    <row r="62" spans="2:6">
      <c r="B62" s="34"/>
    </row>
    <row r="64" spans="2:6">
      <c r="B64" s="34"/>
    </row>
    <row r="66" spans="2:2">
      <c r="B66" s="34"/>
    </row>
    <row r="68" spans="2:2">
      <c r="B68" s="34"/>
    </row>
    <row r="70" spans="2:2">
      <c r="B70" s="34"/>
    </row>
    <row r="72" spans="2:2">
      <c r="B72" s="34"/>
    </row>
    <row r="74" spans="2:2">
      <c r="B74" s="34"/>
    </row>
    <row r="76" spans="2:2">
      <c r="B76" s="34"/>
    </row>
    <row r="78" spans="2:2">
      <c r="B78" s="34"/>
    </row>
    <row r="83" spans="2:5">
      <c r="B83" s="33" t="s">
        <v>125</v>
      </c>
      <c r="C83" s="33" t="s">
        <v>128</v>
      </c>
      <c r="E83" s="33"/>
    </row>
    <row r="113" spans="2:4">
      <c r="D113" s="33" t="s">
        <v>62</v>
      </c>
    </row>
    <row r="114" spans="2:4" ht="16">
      <c r="B114" s="51" t="s">
        <v>119</v>
      </c>
    </row>
    <row r="137" spans="4:4">
      <c r="D137" t="s">
        <v>127</v>
      </c>
    </row>
    <row r="165" spans="4:4">
      <c r="D165" s="33"/>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Microsoft Office User</cp:lastModifiedBy>
  <dcterms:created xsi:type="dcterms:W3CDTF">2020-03-05T18:09:11Z</dcterms:created>
  <dcterms:modified xsi:type="dcterms:W3CDTF">2022-03-07T14:41:02Z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