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Asus\Desktop\"/>
    </mc:Choice>
  </mc:AlternateContent>
  <xr:revisionPtr revIDLastSave="0" documentId="8_{A694B265-70DB-4B2E-A52D-EBED0DA6F632}" xr6:coauthVersionLast="47" xr6:coauthVersionMax="47" xr10:uidLastSave="{00000000-0000-0000-0000-000000000000}"/>
  <bookViews>
    <workbookView xWindow="-108" yWindow="-108" windowWidth="23256" windowHeight="12456" xr2:uid="{00000000-000D-0000-FFFF-FFFF00000000}"/>
  </bookViews>
  <sheets>
    <sheet name="Backlog" sheetId="1" r:id="rId1"/>
    <sheet name="sprint0" sheetId="2" r:id="rId2"/>
    <sheet name="bur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XXns9PlLYC66Lh8YBHJXAm7ji/XhW4+GKaNdpjvpyI8="/>
    </ext>
  </extLst>
</workbook>
</file>

<file path=xl/calcChain.xml><?xml version="1.0" encoding="utf-8"?>
<calcChain xmlns="http://schemas.openxmlformats.org/spreadsheetml/2006/main">
  <c r="C35" i="3" l="1"/>
  <c r="D35" i="3" s="1"/>
  <c r="E35" i="3" s="1"/>
  <c r="F35" i="3" s="1"/>
  <c r="G35" i="3" s="1"/>
  <c r="H35" i="3" s="1"/>
  <c r="I35" i="3" s="1"/>
  <c r="I14" i="2"/>
  <c r="C36" i="3"/>
  <c r="D36" i="3" s="1"/>
  <c r="E36" i="3" s="1"/>
  <c r="F36" i="3" s="1"/>
  <c r="G36" i="3" s="1"/>
  <c r="H36" i="3" s="1"/>
  <c r="I36" i="3" s="1"/>
  <c r="J28" i="3"/>
  <c r="J27" i="3"/>
  <c r="J26" i="3"/>
  <c r="J25" i="3"/>
  <c r="J24" i="3"/>
  <c r="J23" i="3"/>
  <c r="J22" i="3"/>
  <c r="J21" i="3"/>
  <c r="J20" i="3"/>
  <c r="J19" i="3"/>
  <c r="J18" i="3"/>
  <c r="J17" i="3"/>
  <c r="J16" i="3"/>
  <c r="J15" i="3"/>
  <c r="J14" i="3"/>
  <c r="J13" i="3"/>
  <c r="J12" i="3"/>
  <c r="J11" i="3"/>
  <c r="J10" i="3"/>
  <c r="J9" i="3"/>
  <c r="J8" i="3"/>
  <c r="J7" i="3"/>
  <c r="J6" i="3"/>
  <c r="J5" i="3"/>
  <c r="J4" i="3"/>
  <c r="J29" i="3" s="1"/>
  <c r="I59" i="2"/>
  <c r="I49" i="2"/>
  <c r="I39" i="2"/>
  <c r="I31" i="2"/>
  <c r="I21" i="2"/>
  <c r="I8" i="2"/>
  <c r="I63" i="2" l="1"/>
</calcChain>
</file>

<file path=xl/sharedStrings.xml><?xml version="1.0" encoding="utf-8"?>
<sst xmlns="http://schemas.openxmlformats.org/spreadsheetml/2006/main" count="183" uniqueCount="100">
  <si>
    <t>Nª</t>
  </si>
  <si>
    <t>Tema</t>
  </si>
  <si>
    <t>Como un..</t>
  </si>
  <si>
    <t>necesito</t>
  </si>
  <si>
    <t>asi podre...</t>
  </si>
  <si>
    <t>notas</t>
  </si>
  <si>
    <t>prioridad</t>
  </si>
  <si>
    <t>estatus</t>
  </si>
  <si>
    <t>TAREAS</t>
  </si>
  <si>
    <t>REQ001</t>
  </si>
  <si>
    <t>MENU PRINCIPAL</t>
  </si>
  <si>
    <t>ADMINISTRADOR/EMPLEADO</t>
  </si>
  <si>
    <t>Tener un manejo optimo y entendible para el usuario</t>
  </si>
  <si>
    <t>Tener una interface que controle los diferentes tipos de accesos</t>
  </si>
  <si>
    <t>ALTA</t>
  </si>
  <si>
    <t>Terminado</t>
  </si>
  <si>
    <t>REQ002</t>
  </si>
  <si>
    <t>INGRESO AL SISTEMA</t>
  </si>
  <si>
    <t>Ingresar al sistema si es un administrador tendra acceso total,si es un empleado tendra un acceso limitado en el sistema</t>
  </si>
  <si>
    <t>Ingresar al sistema con sus multiples funciones correspondientes</t>
  </si>
  <si>
    <t>REQ003</t>
  </si>
  <si>
    <t>Tener un control de los diferentes materiales y prodcutos</t>
  </si>
  <si>
    <t>Tener un control de entrada y salida de los diferentes materiales y productos</t>
  </si>
  <si>
    <t>REQ004</t>
  </si>
  <si>
    <t>SPRINT 1</t>
  </si>
  <si>
    <t>ID</t>
  </si>
  <si>
    <t>Necesito</t>
  </si>
  <si>
    <t>así podre...</t>
  </si>
  <si>
    <t>Prioridad</t>
  </si>
  <si>
    <t>Status</t>
  </si>
  <si>
    <t>Tener un manejo optimo y entendible para el usuario.</t>
  </si>
  <si>
    <t>Alta</t>
  </si>
  <si>
    <t>TERMINADO</t>
  </si>
  <si>
    <t>Tareas</t>
  </si>
  <si>
    <t>Asignado</t>
  </si>
  <si>
    <t>Estimado</t>
  </si>
  <si>
    <t>REQ001-1</t>
  </si>
  <si>
    <t>administrador/empleado</t>
  </si>
  <si>
    <t>Que los usuarios puedan interactuar con la interfaz</t>
  </si>
  <si>
    <t>Observar las opciones de ingreso al sistema o salida</t>
  </si>
  <si>
    <t>Gerardo Troya</t>
  </si>
  <si>
    <t>REQ001-2</t>
  </si>
  <si>
    <t>suma</t>
  </si>
  <si>
    <t>Suma</t>
  </si>
  <si>
    <t>SPRINT 2</t>
  </si>
  <si>
    <t>SPRINT 3</t>
  </si>
  <si>
    <t>Medio</t>
  </si>
  <si>
    <t>Total</t>
  </si>
  <si>
    <t>Dia 6</t>
  </si>
  <si>
    <t>Dia 5</t>
  </si>
  <si>
    <t>Dia 4</t>
  </si>
  <si>
    <t>Dia 3</t>
  </si>
  <si>
    <t>Dia 2</t>
  </si>
  <si>
    <t>Dia 1</t>
  </si>
  <si>
    <t>Total de Horas</t>
  </si>
  <si>
    <t>REQ002-1</t>
  </si>
  <si>
    <t>REQ002-2</t>
  </si>
  <si>
    <t>REQ003-1</t>
  </si>
  <si>
    <t>REQ003-2</t>
  </si>
  <si>
    <t>REQ003-3</t>
  </si>
  <si>
    <t>REQ004-1</t>
  </si>
  <si>
    <t>REQ004-2</t>
  </si>
  <si>
    <t>REQ004-3</t>
  </si>
  <si>
    <t>REQ004-4</t>
  </si>
  <si>
    <t>REQ005-1</t>
  </si>
  <si>
    <t>REQ005-2</t>
  </si>
  <si>
    <t>REQ005-3</t>
  </si>
  <si>
    <t>REQ005-4</t>
  </si>
  <si>
    <t>REQ006-1</t>
  </si>
  <si>
    <t>REQ006-2</t>
  </si>
  <si>
    <t>REQ007-1</t>
  </si>
  <si>
    <t>REQ007-2</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</si>
  <si>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</si>
  <si>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</si>
  <si>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</si>
  <si>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</si>
  <si>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</si>
  <si>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</si>
  <si>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</si>
  <si>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Crear una interfaz facil de entender</t>
  </si>
  <si>
    <t>Gestionar las opciones del programa</t>
  </si>
  <si>
    <t>Que las opciones sean validadas</t>
  </si>
  <si>
    <t>Ingresar a su devido acceso</t>
  </si>
  <si>
    <t>Validacion de credenciales</t>
  </si>
  <si>
    <t>Que validen las credenciales para tener acceso al sistema</t>
  </si>
  <si>
    <t>Acceder al sistema con sus diferentes funciones</t>
  </si>
  <si>
    <t>MENU DE FUNCIONES</t>
  </si>
  <si>
    <t>mostrar una iterfaz con diferentes funciones</t>
  </si>
  <si>
    <t>Seleccionar la funcion que necesite realizar en el sistema</t>
  </si>
  <si>
    <t>MANEJO DE LOS PRODUCTOS CON UN SISTEMA CRUD</t>
  </si>
  <si>
    <t>CANTIDAD DE VENTAS</t>
  </si>
  <si>
    <t>ADMINISTRADOR</t>
  </si>
  <si>
    <t xml:space="preserve">Ovservar las ventas totales del dia </t>
  </si>
  <si>
    <t>Tener un control de los productos vendidos durante el dia</t>
  </si>
  <si>
    <t>MEDIA</t>
  </si>
  <si>
    <t>REQ005</t>
  </si>
  <si>
    <t>VENDER PRODUCTOS DEL SISTEMA</t>
  </si>
  <si>
    <t>EMPLEADO</t>
  </si>
  <si>
    <t>Vender los productos que se encuentra en el sistema</t>
  </si>
  <si>
    <t xml:space="preserve">Tener un control de los productos vendidos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</si>
</sst>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3" x14ac:knownFonts="1">
    <font>
      <sz val="10"/>
      <color rgb="FF000000"/>
      <name val="Arial"/>
      <scheme val="minor"/>
    </font>
    <font>
      <b/>
      <sz val="10"/>
      <color theme="1"/>
      <name val="Arial"/>
    </font>
    <font>
      <sz val="10"/>
      <color rgb="FF000000"/>
      <name val="Arial"/>
    </font>
    <font>
      <sz val="10"/>
      <color rgb="FF0000FF"/>
      <name val="Arial"/>
    </font>
    <font>
      <sz val="10"/>
      <color theme="1"/>
      <name val="Calibri"/>
    </font>
    <font>
      <sz val="10"/>
      <color theme="1"/>
      <name val="Arial"/>
      <scheme val="minor"/>
    </font>
    <font>
      <sz val="10"/>
      <color theme="1"/>
      <name val="Arial"/>
    </font>
    <font>
      <sz val="10"/>
      <color rgb="FF0000FF"/>
      <name val="Arial"/>
      <scheme val="minor"/>
    </font>
    <font>
      <b/>
      <sz val="10"/>
      <color rgb="FF000000"/>
      <name val="Arial"/>
    </font>
    <font>
      <sz val="10"/>
      <color rgb="FF000000"/>
      <name val="Roboto"/>
    </font>
    <font>
      <sz val="10"/>
      <color rgb="FF000000"/>
      <name val="Calibri"/>
    </font>
    <font>
      <u/>
      <sz val="10"/>
      <color rgb="FF000000"/>
      <name val="Arial"/>
    </font>
    <font>
      <sz val="9"/>
      <color theme="1"/>
      <name val="Arial"/>
    </font>
  </fonts>
  <fills count="10">
    <fill>
      <patternFill patternType="none"/>
    </fill>
    <fill>
      <patternFill patternType="gray125"/>
    </fill>
    <fill>
      <patternFill patternType="solid">
        <fgColor rgb="FFFFFF00"/>
        <bgColor rgb="FFFFFF00"/>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
      <patternFill patternType="solid">
        <fgColor rgb="FFFFFFFF"/>
        <bgColor rgb="FFFFFFFF"/>
      </patternFill>
    </fill>
    <fill>
      <patternFill patternType="solid">
        <fgColor rgb="FFFFFF00"/>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284E3F"/>
      </left>
      <right style="thin">
        <color rgb="FFF8F9FA"/>
      </right>
      <top/>
      <bottom style="thin">
        <color rgb="FFF8F9FA"/>
      </bottom>
      <diagonal/>
    </border>
    <border>
      <left style="thin">
        <color rgb="FFF8F9FA"/>
      </left>
      <right style="thin">
        <color rgb="FFF8F9FA"/>
      </right>
      <top/>
      <bottom style="thin">
        <color rgb="FFF8F9FA"/>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356854"/>
      </left>
      <right style="thin">
        <color rgb="FF284E3F"/>
      </right>
      <top style="thin">
        <color rgb="FF284E3F"/>
      </top>
      <bottom/>
      <diagonal/>
    </border>
    <border>
      <left style="thin">
        <color rgb="FFF8F9FA"/>
      </left>
      <right style="thin">
        <color rgb="FF284E3F"/>
      </right>
      <top/>
      <bottom style="thin">
        <color rgb="FFF8F9FA"/>
      </bottom>
      <diagonal/>
    </border>
    <border>
      <left style="thin">
        <color indexed="64"/>
      </left>
      <right style="thin">
        <color indexed="64"/>
      </right>
      <top/>
      <bottom style="thin">
        <color indexed="64"/>
      </bottom>
      <diagonal/>
    </border>
  </borders>
  <cellStyleXfs count="1">
    <xf numFmtId="0" fontId="0" fillId="0" borderId="0"/>
  </cellStyleXfs>
  <cellXfs count="95">
    <xf numFmtId="0" fontId="0" fillId="0" borderId="0" xfId="0" applyFont="1" applyAlignment="1"/>
    <xf numFmtId="0" fontId="1" fillId="2" borderId="1" xfId="0" applyFont="1" applyFill="1" applyBorder="1" applyAlignment="1">
      <alignment horizontal="center"/>
    </xf>
    <xf numFmtId="0" fontId="2" fillId="0" borderId="0" xfId="0" applyFont="1"/>
    <xf numFmtId="0" fontId="3" fillId="0" borderId="1" xfId="0" applyFont="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4" fillId="0" borderId="1" xfId="0" applyFont="1" applyBorder="1" applyAlignment="1">
      <alignment horizontal="center" vertical="center" wrapText="1"/>
    </xf>
    <xf numFmtId="0" fontId="5" fillId="0" borderId="1" xfId="0" applyFont="1" applyBorder="1" applyAlignment="1">
      <alignment vertical="center" wrapText="1"/>
    </xf>
    <xf numFmtId="0" fontId="5" fillId="0" borderId="1" xfId="0" applyFont="1" applyBorder="1" applyAlignment="1">
      <alignment vertical="center"/>
    </xf>
    <xf numFmtId="0" fontId="5" fillId="0" borderId="1" xfId="0" applyFont="1" applyBorder="1"/>
    <xf numFmtId="0" fontId="5" fillId="0" borderId="1" xfId="0" applyFont="1" applyBorder="1" applyAlignment="1"/>
    <xf numFmtId="0" fontId="2" fillId="0" borderId="1" xfId="0" applyFont="1" applyBorder="1" applyAlignment="1">
      <alignment horizontal="center" vertical="center"/>
    </xf>
    <xf numFmtId="0" fontId="2" fillId="0" borderId="1" xfId="0" applyFont="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xf numFmtId="0" fontId="6" fillId="0" borderId="1" xfId="0" applyFont="1" applyBorder="1" applyAlignment="1">
      <alignment horizontal="center" wrapText="1"/>
    </xf>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vertical="center"/>
    </xf>
    <xf numFmtId="0" fontId="3" fillId="0" borderId="0" xfId="0" applyFont="1" applyAlignment="1">
      <alignment horizontal="left" vertical="top"/>
    </xf>
    <xf numFmtId="0" fontId="2" fillId="3" borderId="2" xfId="0" applyFont="1" applyFill="1" applyBorder="1"/>
    <xf numFmtId="0" fontId="6" fillId="4" borderId="2" xfId="0" applyFont="1" applyFill="1" applyBorder="1" applyAlignment="1">
      <alignment vertical="top" wrapText="1"/>
    </xf>
    <xf numFmtId="0" fontId="6" fillId="4" borderId="2" xfId="0" applyFont="1" applyFill="1" applyBorder="1" applyAlignment="1">
      <alignment vertical="center"/>
    </xf>
    <xf numFmtId="0" fontId="6" fillId="4" borderId="2" xfId="0" applyFont="1" applyFill="1" applyBorder="1" applyAlignment="1">
      <alignment vertical="center" wrapText="1"/>
    </xf>
    <xf numFmtId="0" fontId="6" fillId="0" borderId="0" xfId="0" applyFont="1"/>
    <xf numFmtId="0" fontId="6" fillId="0" borderId="0" xfId="0" applyFont="1" applyAlignment="1">
      <alignment horizontal="right"/>
    </xf>
    <xf numFmtId="0" fontId="1" fillId="0" borderId="0" xfId="0" applyFont="1" applyAlignment="1">
      <alignment horizontal="center"/>
    </xf>
    <xf numFmtId="0" fontId="6" fillId="4" borderId="2" xfId="0" applyFont="1" applyFill="1" applyBorder="1"/>
    <xf numFmtId="0" fontId="6" fillId="5" borderId="2" xfId="0" applyFont="1" applyFill="1" applyBorder="1" applyAlignment="1">
      <alignment vertical="top"/>
    </xf>
    <xf numFmtId="0" fontId="2" fillId="5" borderId="2" xfId="0" applyFont="1" applyFill="1" applyBorder="1" applyAlignment="1">
      <alignment vertical="top"/>
    </xf>
    <xf numFmtId="0" fontId="9" fillId="5" borderId="2" xfId="0" applyFont="1" applyFill="1" applyBorder="1" applyAlignment="1">
      <alignment vertical="top"/>
    </xf>
    <xf numFmtId="0" fontId="6" fillId="5" borderId="2" xfId="0" applyFont="1" applyFill="1" applyBorder="1" applyAlignment="1">
      <alignment vertical="top" wrapText="1"/>
    </xf>
    <xf numFmtId="0" fontId="3" fillId="5" borderId="2" xfId="0" applyFont="1" applyFill="1" applyBorder="1" applyAlignment="1">
      <alignment vertical="top"/>
    </xf>
    <xf numFmtId="0" fontId="1" fillId="0" borderId="0" xfId="0" applyFont="1"/>
    <xf numFmtId="0" fontId="8" fillId="0" borderId="0" xfId="0" applyFont="1"/>
    <xf numFmtId="0" fontId="2" fillId="5" borderId="2" xfId="0" applyFont="1" applyFill="1" applyBorder="1" applyAlignment="1">
      <alignment vertical="top" wrapText="1"/>
    </xf>
    <xf numFmtId="0" fontId="9" fillId="5" borderId="2" xfId="0" applyFont="1" applyFill="1" applyBorder="1" applyAlignment="1">
      <alignment vertical="top" wrapText="1"/>
    </xf>
    <xf numFmtId="0" fontId="10" fillId="0" borderId="0" xfId="0" applyFont="1"/>
    <xf numFmtId="0" fontId="3" fillId="0" borderId="0" xfId="0" applyFont="1" applyAlignment="1">
      <alignment wrapText="1"/>
    </xf>
    <xf numFmtId="0" fontId="3" fillId="0" borderId="0" xfId="0" applyFont="1" applyAlignment="1">
      <alignment horizontal="right"/>
    </xf>
    <xf numFmtId="0" fontId="6" fillId="0" borderId="0" xfId="0" applyFont="1" applyAlignment="1">
      <alignment horizontal="right"/>
    </xf>
    <xf numFmtId="0" fontId="6" fillId="0" borderId="0" xfId="0" applyFont="1" applyAlignment="1"/>
    <xf numFmtId="0" fontId="6" fillId="6" borderId="2" xfId="0" applyFont="1" applyFill="1" applyBorder="1" applyAlignment="1">
      <alignment horizontal="right"/>
    </xf>
    <xf numFmtId="0" fontId="3" fillId="0" borderId="0" xfId="0" applyFont="1" applyAlignment="1">
      <alignment horizontal="right"/>
    </xf>
    <xf numFmtId="0" fontId="7" fillId="0" borderId="0" xfId="0" applyFont="1" applyAlignment="1"/>
    <xf numFmtId="0" fontId="5" fillId="0" borderId="0" xfId="0" applyFont="1" applyAlignment="1"/>
    <xf numFmtId="0" fontId="2" fillId="0" borderId="0" xfId="0" applyFont="1" applyAlignment="1">
      <alignment horizontal="right"/>
    </xf>
    <xf numFmtId="0" fontId="6" fillId="0" borderId="0" xfId="0" applyFont="1"/>
    <xf numFmtId="0" fontId="11" fillId="0" borderId="0" xfId="0" applyFont="1"/>
    <xf numFmtId="0" fontId="6" fillId="7" borderId="2" xfId="0" applyFont="1" applyFill="1" applyBorder="1"/>
    <xf numFmtId="2" fontId="12" fillId="0" borderId="0" xfId="0" applyNumberFormat="1" applyFont="1"/>
    <xf numFmtId="2" fontId="6" fillId="0" borderId="0" xfId="0" applyNumberFormat="1" applyFont="1"/>
    <xf numFmtId="0" fontId="2" fillId="0" borderId="0" xfId="0" applyFont="1" applyAlignment="1">
      <alignment wrapText="1"/>
    </xf>
    <xf numFmtId="0" fontId="6" fillId="4" borderId="2" xfId="0" applyFont="1" applyFill="1" applyBorder="1" applyAlignment="1">
      <alignment horizontal="center" vertical="center" wrapText="1"/>
    </xf>
    <xf numFmtId="0" fontId="3" fillId="0" borderId="3" xfId="0" applyFont="1" applyBorder="1" applyAlignment="1">
      <alignment vertical="center"/>
    </xf>
    <xf numFmtId="0" fontId="6" fillId="0" borderId="3" xfId="0" applyFont="1" applyBorder="1"/>
    <xf numFmtId="0" fontId="0" fillId="0" borderId="3" xfId="0" applyFont="1" applyBorder="1" applyAlignment="1">
      <alignment wrapText="1"/>
    </xf>
    <xf numFmtId="0" fontId="0" fillId="0" borderId="3" xfId="0" applyFont="1" applyBorder="1" applyAlignment="1">
      <alignment horizontal="center" wrapText="1"/>
    </xf>
    <xf numFmtId="0" fontId="0" fillId="0" borderId="3" xfId="0" applyFont="1" applyBorder="1" applyAlignment="1"/>
    <xf numFmtId="0" fontId="6" fillId="0" borderId="3" xfId="0" applyFont="1" applyBorder="1" applyAlignment="1">
      <alignment horizontal="right"/>
    </xf>
    <xf numFmtId="0" fontId="3" fillId="0" borderId="4" xfId="0" applyFont="1" applyBorder="1" applyAlignment="1">
      <alignment vertical="center"/>
    </xf>
    <xf numFmtId="0" fontId="6" fillId="0" borderId="4" xfId="0" applyFont="1" applyBorder="1"/>
    <xf numFmtId="0" fontId="0" fillId="0" borderId="4" xfId="0" applyFont="1" applyBorder="1" applyAlignment="1"/>
    <xf numFmtId="0" fontId="6" fillId="0" borderId="3" xfId="0" applyFont="1" applyBorder="1" applyAlignment="1">
      <alignment vertical="center"/>
    </xf>
    <xf numFmtId="0" fontId="1" fillId="0" borderId="3" xfId="0" applyFont="1" applyBorder="1" applyAlignment="1">
      <alignment vertical="center"/>
    </xf>
    <xf numFmtId="0" fontId="6" fillId="0" borderId="3" xfId="0" applyFont="1" applyBorder="1" applyAlignment="1">
      <alignment horizontal="left"/>
    </xf>
    <xf numFmtId="0" fontId="8" fillId="8" borderId="5" xfId="0" applyFont="1" applyFill="1" applyBorder="1" applyAlignment="1">
      <alignment vertical="center"/>
    </xf>
    <xf numFmtId="0" fontId="0" fillId="0" borderId="4" xfId="0" applyFont="1" applyBorder="1" applyAlignment="1">
      <alignment wrapText="1"/>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0" fillId="9" borderId="7" xfId="0" applyFont="1" applyFill="1" applyBorder="1" applyAlignment="1"/>
    <xf numFmtId="0" fontId="0" fillId="9" borderId="8" xfId="0" applyFont="1" applyFill="1" applyBorder="1" applyAlignment="1"/>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6" fillId="4" borderId="3" xfId="0" applyFont="1" applyFill="1" applyBorder="1" applyAlignment="1">
      <alignment vertical="top" wrapText="1"/>
    </xf>
    <xf numFmtId="0" fontId="3" fillId="4" borderId="3" xfId="0" applyFont="1" applyFill="1" applyBorder="1" applyAlignment="1">
      <alignment vertical="top" wrapText="1"/>
    </xf>
    <xf numFmtId="0" fontId="2" fillId="0" borderId="3" xfId="0" applyFont="1" applyBorder="1" applyAlignment="1">
      <alignment vertical="center"/>
    </xf>
    <xf numFmtId="0" fontId="2" fillId="0" borderId="3" xfId="0" applyFont="1" applyBorder="1" applyAlignment="1">
      <alignment horizontal="left" vertical="center" wrapText="1"/>
    </xf>
    <xf numFmtId="0" fontId="3" fillId="0" borderId="3" xfId="0" applyFont="1" applyBorder="1" applyAlignment="1">
      <alignment horizontal="right" vertical="center"/>
    </xf>
    <xf numFmtId="0" fontId="6" fillId="0" borderId="4" xfId="0" applyFont="1" applyBorder="1" applyAlignment="1">
      <alignment vertical="center"/>
    </xf>
    <xf numFmtId="0" fontId="2" fillId="0" borderId="4" xfId="0" applyFont="1" applyBorder="1" applyAlignment="1">
      <alignment vertical="center"/>
    </xf>
    <xf numFmtId="0" fontId="6" fillId="0" borderId="4" xfId="0" applyFont="1" applyBorder="1" applyAlignment="1">
      <alignment horizontal="left" vertical="center"/>
    </xf>
    <xf numFmtId="0" fontId="7" fillId="9" borderId="6" xfId="0" applyFont="1" applyFill="1" applyBorder="1" applyAlignment="1">
      <alignment vertical="center"/>
    </xf>
    <xf numFmtId="0" fontId="5" fillId="9" borderId="7" xfId="0" applyFont="1" applyFill="1" applyBorder="1" applyAlignment="1">
      <alignment vertical="center"/>
    </xf>
    <xf numFmtId="0" fontId="3" fillId="0" borderId="4" xfId="0" applyFont="1" applyBorder="1" applyAlignment="1">
      <alignment horizontal="right" vertical="center"/>
    </xf>
    <xf numFmtId="0" fontId="8" fillId="0" borderId="8" xfId="0" applyFont="1" applyBorder="1" applyAlignment="1">
      <alignment vertical="center"/>
    </xf>
    <xf numFmtId="0" fontId="6" fillId="0" borderId="15" xfId="0" applyFont="1" applyBorder="1" applyAlignment="1">
      <alignment vertical="center"/>
    </xf>
    <xf numFmtId="0" fontId="6" fillId="9" borderId="6" xfId="0" applyFont="1" applyFill="1" applyBorder="1" applyAlignment="1">
      <alignment horizontal="center"/>
    </xf>
    <xf numFmtId="0" fontId="6" fillId="9" borderId="7" xfId="0" applyFont="1" applyFill="1" applyBorder="1" applyAlignment="1">
      <alignment horizontal="center"/>
    </xf>
    <xf numFmtId="0" fontId="6" fillId="9" borderId="8" xfId="0" applyFont="1" applyFill="1" applyBorder="1" applyAlignment="1">
      <alignment horizontal="center"/>
    </xf>
    <xf numFmtId="0" fontId="2" fillId="0" borderId="0" xfId="0" applyFont="1" applyAlignment="1">
      <alignment horizontal="center" wrapText="1"/>
    </xf>
    <xf numFmtId="0" fontId="0" fillId="0" borderId="0" xfId="0" applyFont="1" applyAlignment="1"/>
    <xf numFmtId="0" fontId="2" fillId="0" borderId="0" xfId="0" applyFont="1" applyAlignment="1">
      <alignment horizontal="center" vertical="center" wrapText="1"/>
    </xf>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8F9FA"/>
          <bgColor rgb="FFF8F9FA"/>
        </patternFill>
      </fill>
    </dxf>
    <dxf>
      <fill>
        <patternFill patternType="solid">
          <fgColor rgb="FFFFFFFF"/>
          <bgColor rgb="FFFFFFFF"/>
        </patternFill>
      </fill>
    </dxf>
    <dxf>
      <fill>
        <patternFill patternType="solid">
          <fgColor rgb="FF356854"/>
          <bgColor rgb="FF356854"/>
        </patternFill>
      </fill>
    </dxf>
  </dxfs>
  <tableStyles count="2">
    <tableStyle name="sprint0-style" pivot="0" count="3" xr9:uid="{00000000-0011-0000-FFFF-FFFF00000000}">
      <tableStyleElement type="headerRow" dxfId="4"/>
      <tableStyleElement type="firstRowStripe" dxfId="3"/>
      <tableStyleElement type="secondRowStripe" dxfId="2"/>
    </tableStyle>
    <tableStyle name="burdonchart-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burdonchart!$B$35:$I$35</c:f>
              <c:numCache>
                <c:formatCode>General</c:formatCode>
                <c:ptCount val="8"/>
                <c:pt idx="0">
                  <c:v>0</c:v>
                </c:pt>
                <c:pt idx="1">
                  <c:v>4</c:v>
                </c:pt>
                <c:pt idx="2">
                  <c:v>4</c:v>
                </c:pt>
                <c:pt idx="3">
                  <c:v>4</c:v>
                </c:pt>
                <c:pt idx="4">
                  <c:v>3</c:v>
                </c:pt>
                <c:pt idx="5">
                  <c:v>2</c:v>
                </c:pt>
                <c:pt idx="6">
                  <c:v>1</c:v>
                </c:pt>
                <c:pt idx="7">
                  <c:v>0</c:v>
                </c:pt>
              </c:numCache>
            </c:numRef>
          </c:val>
          <c:smooth val="0"/>
          <c:extLst>
            <c:ext xmlns:c16="http://schemas.microsoft.com/office/drawing/2014/chart" uri="{C3380CC4-5D6E-409C-BE32-E72D297353CC}">
              <c16:uniqueId val="{00000000-CE28-483C-975A-D1BA9B9FDEEA}"/>
            </c:ext>
          </c:extLst>
        </c:ser>
        <c:ser>
          <c:idx val="1"/>
          <c:order val="1"/>
          <c:spPr>
            <a:ln cmpd="sng">
              <a:solidFill>
                <a:srgbClr val="DC3912"/>
              </a:solidFill>
            </a:ln>
          </c:spPr>
          <c:marker>
            <c:symbol val="none"/>
          </c:marker>
          <c:val>
            <c:numRef>
              <c:f>burdonchart!$B$36:$I$36</c:f>
              <c:numCache>
                <c:formatCode>General</c:formatCode>
                <c:ptCount val="8"/>
                <c:pt idx="0">
                  <c:v>0</c:v>
                </c:pt>
                <c:pt idx="1">
                  <c:v>4</c:v>
                </c:pt>
                <c:pt idx="2" formatCode="0.00">
                  <c:v>3.3333333333333335</c:v>
                </c:pt>
                <c:pt idx="3" formatCode="0.00">
                  <c:v>2.666666666666667</c:v>
                </c:pt>
                <c:pt idx="4" formatCode="0.00">
                  <c:v>2.0000000000000004</c:v>
                </c:pt>
                <c:pt idx="5" formatCode="0.00">
                  <c:v>1.3333333333333339</c:v>
                </c:pt>
                <c:pt idx="6" formatCode="0.00">
                  <c:v>0.6666666666666673</c:v>
                </c:pt>
                <c:pt idx="7" formatCode="0.00">
                  <c:v>0</c:v>
                </c:pt>
              </c:numCache>
            </c:numRef>
          </c:val>
          <c:smooth val="0"/>
          <c:extLst>
            <c:ext xmlns:c16="http://schemas.microsoft.com/office/drawing/2014/chart" uri="{C3380CC4-5D6E-409C-BE32-E72D297353CC}">
              <c16:uniqueId val="{00000001-CE28-483C-975A-D1BA9B9FDEEA}"/>
            </c:ext>
          </c:extLst>
        </c:ser>
        <c:dLbls>
          <c:showLegendKey val="0"/>
          <c:showVal val="0"/>
          <c:showCatName val="0"/>
          <c:showSerName val="0"/>
          <c:showPercent val="0"/>
          <c:showBubbleSize val="0"/>
        </c:dLbls>
        <c:smooth val="0"/>
        <c:axId val="1739967865"/>
        <c:axId val="1288394807"/>
      </c:lineChart>
      <c:catAx>
        <c:axId val="1739967865"/>
        <c:scaling>
          <c:orientation val="minMax"/>
        </c:scaling>
        <c:delete val="0"/>
        <c:axPos val="b"/>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MX"/>
          </a:p>
        </c:txPr>
        <c:crossAx val="1288394807"/>
        <c:crosses val="autoZero"/>
        <c:auto val="1"/>
        <c:lblAlgn val="ctr"/>
        <c:lblOffset val="100"/>
        <c:noMultiLvlLbl val="1"/>
      </c:catAx>
      <c:valAx>
        <c:axId val="128839480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MX"/>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MX"/>
          </a:p>
        </c:txPr>
        <c:crossAx val="1739967865"/>
        <c:crosses val="autoZero"/>
        <c:crossBetween val="between"/>
      </c:valAx>
    </c:plotArea>
    <c:legend>
      <c:legendPos val="r"/>
      <c:overlay val="0"/>
      <c:txPr>
        <a:bodyPr/>
        <a:lstStyle/>
        <a:p>
          <a:pPr lvl="0">
            <a:defRPr b="0" i="0">
              <a:solidFill>
                <a:srgbClr val="000000"/>
              </a:solidFill>
              <a:latin typeface="Roboto"/>
            </a:defRPr>
          </a:pPr>
          <a:endParaRPr lang="es-MX"/>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38</xdr:row>
      <xdr:rowOff>104775</xdr:rowOff>
    </xdr:from>
    <xdr:ext cx="5715000" cy="3533775"/>
    <xdr:graphicFrame macro="">
      <xdr:nvGraphicFramePr>
        <xdr:cNvPr id="1421482856" name="Chart 1" title="Gráfico">
          <a:extLst>
            <a:ext uri="{FF2B5EF4-FFF2-40B4-BE49-F238E27FC236}">
              <a16:creationId xmlns:a16="http://schemas.microsoft.com/office/drawing/2014/main" id="{00000000-0008-0000-0200-0000681BBA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_1" displayName="Tabla_1" ref="B3:I13">
  <tableColumns count="8">
    <tableColumn id="1" xr3:uid="{00000000-0010-0000-0000-000001000000}" name="ID"/>
    <tableColumn id="2" xr3:uid="{00000000-0010-0000-0000-000002000000}" name="Tema"/>
    <tableColumn id="3" xr3:uid="{00000000-0010-0000-0000-000003000000}" name="Como un.."/>
    <tableColumn id="4" xr3:uid="{00000000-0010-0000-0000-000004000000}" name="Necesito"/>
    <tableColumn id="5" xr3:uid="{00000000-0010-0000-0000-000005000000}" name="así podre..."/>
    <tableColumn id="6" xr3:uid="{00000000-0010-0000-0000-000006000000}" name="notas"/>
    <tableColumn id="7" xr3:uid="{00000000-0010-0000-0000-000007000000}" name="Prioridad"/>
    <tableColumn id="8" xr3:uid="{00000000-0010-0000-0000-000008000000}" name="Status"/>
  </tableColumns>
  <tableStyleInfo name="sprint0-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1" displayName="Table_1" ref="J4:J29" headerRowCount="0">
  <tableColumns count="1">
    <tableColumn id="1" xr3:uid="{00000000-0010-0000-0100-000001000000}" name="Column1"/>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abSelected="1" workbookViewId="0">
      <selection activeCell="C6" sqref="C6"/>
    </sheetView>
  </sheetViews>
  <sheetFormatPr baseColWidth="10" defaultColWidth="12.6640625" defaultRowHeight="15" customHeight="1" x14ac:dyDescent="0.25"/>
  <cols>
    <col min="1" max="1" width="12.44140625" customWidth="1"/>
    <col min="2" max="2" width="34.33203125" customWidth="1"/>
    <col min="3" max="3" width="36" customWidth="1"/>
    <col min="4" max="4" width="30.21875" customWidth="1"/>
    <col min="5" max="5" width="55.44140625" customWidth="1"/>
    <col min="6" max="6" width="37.44140625" customWidth="1"/>
    <col min="7" max="26" width="12.44140625" customWidth="1"/>
  </cols>
  <sheetData>
    <row r="1" spans="1:9" ht="15.75" customHeight="1" x14ac:dyDescent="0.25">
      <c r="A1" s="1" t="s">
        <v>0</v>
      </c>
      <c r="B1" s="1" t="s">
        <v>1</v>
      </c>
      <c r="C1" s="1" t="s">
        <v>2</v>
      </c>
      <c r="D1" s="1" t="s">
        <v>3</v>
      </c>
      <c r="E1" s="1" t="s">
        <v>4</v>
      </c>
      <c r="F1" s="1" t="s">
        <v>5</v>
      </c>
      <c r="G1" s="1" t="s">
        <v>6</v>
      </c>
      <c r="H1" s="1" t="s">
        <v>7</v>
      </c>
      <c r="I1" s="2"/>
    </row>
    <row r="2" spans="1:9" ht="31.5" customHeight="1" x14ac:dyDescent="0.25">
      <c r="A2" s="3"/>
      <c r="B2" s="3" t="s">
        <v>8</v>
      </c>
      <c r="C2" s="3"/>
      <c r="D2" s="3"/>
      <c r="E2" s="3"/>
      <c r="F2" s="4"/>
      <c r="G2" s="3"/>
      <c r="H2" s="3"/>
      <c r="I2" s="2"/>
    </row>
    <row r="3" spans="1:9" ht="34.5" customHeight="1" x14ac:dyDescent="0.25">
      <c r="A3" s="5" t="s">
        <v>9</v>
      </c>
      <c r="B3" s="6" t="s">
        <v>10</v>
      </c>
      <c r="C3" s="6" t="s">
        <v>11</v>
      </c>
      <c r="D3" s="7" t="s">
        <v>12</v>
      </c>
      <c r="E3" s="8" t="s">
        <v>13</v>
      </c>
      <c r="F3" s="9"/>
      <c r="G3" s="8" t="s">
        <v>14</v>
      </c>
      <c r="H3" s="14" t="s">
        <v>32</v>
      </c>
      <c r="I3" s="2"/>
    </row>
    <row r="4" spans="1:9" ht="62.25" customHeight="1" x14ac:dyDescent="0.25">
      <c r="A4" s="5" t="s">
        <v>16</v>
      </c>
      <c r="B4" s="6" t="s">
        <v>17</v>
      </c>
      <c r="C4" s="6" t="s">
        <v>11</v>
      </c>
      <c r="D4" s="7" t="s">
        <v>18</v>
      </c>
      <c r="E4" s="7" t="s">
        <v>19</v>
      </c>
      <c r="F4" s="9"/>
      <c r="G4" s="7" t="s">
        <v>14</v>
      </c>
      <c r="H4" s="14" t="s">
        <v>32</v>
      </c>
      <c r="I4" s="2"/>
    </row>
    <row r="5" spans="1:9" ht="42.75" customHeight="1" x14ac:dyDescent="0.25">
      <c r="A5" s="5" t="s">
        <v>20</v>
      </c>
      <c r="B5" s="6" t="s">
        <v>89</v>
      </c>
      <c r="C5" s="11" t="s">
        <v>91</v>
      </c>
      <c r="D5" s="7" t="s">
        <v>21</v>
      </c>
      <c r="E5" s="7" t="s">
        <v>22</v>
      </c>
      <c r="F5" s="9"/>
      <c r="G5" s="10" t="s">
        <v>14</v>
      </c>
      <c r="H5" s="14" t="s">
        <v>32</v>
      </c>
      <c r="I5" s="2"/>
    </row>
    <row r="6" spans="1:9" ht="56.25" customHeight="1" x14ac:dyDescent="0.25">
      <c r="A6" s="5" t="s">
        <v>23</v>
      </c>
      <c r="B6" s="11" t="s">
        <v>96</v>
      </c>
      <c r="C6" s="11" t="s">
        <v>97</v>
      </c>
      <c r="D6" s="12" t="s">
        <v>98</v>
      </c>
      <c r="E6" s="13" t="s">
        <v>99</v>
      </c>
      <c r="F6" s="14"/>
      <c r="G6" s="14" t="s">
        <v>94</v>
      </c>
      <c r="H6" s="14" t="s">
        <v>32</v>
      </c>
      <c r="I6" s="2"/>
    </row>
    <row r="7" spans="1:9" ht="28.5" customHeight="1" x14ac:dyDescent="0.25">
      <c r="A7" s="5" t="s">
        <v>95</v>
      </c>
      <c r="B7" s="11" t="s">
        <v>90</v>
      </c>
      <c r="C7" s="11" t="s">
        <v>91</v>
      </c>
      <c r="D7" s="12" t="s">
        <v>92</v>
      </c>
      <c r="E7" s="13" t="s">
        <v>93</v>
      </c>
      <c r="F7" s="14"/>
      <c r="G7" s="14" t="s">
        <v>94</v>
      </c>
      <c r="H7" s="14" t="s">
        <v>32</v>
      </c>
      <c r="I7" s="2"/>
    </row>
    <row r="8" spans="1:9" ht="29.25" customHeight="1" x14ac:dyDescent="0.25">
      <c r="A8" s="5"/>
      <c r="B8" s="16"/>
      <c r="C8" s="16"/>
      <c r="D8" s="15"/>
      <c r="E8" s="14"/>
      <c r="F8" s="14"/>
      <c r="G8" s="14"/>
      <c r="H8" s="14"/>
    </row>
    <row r="9" spans="1:9" ht="63" customHeight="1" x14ac:dyDescent="0.25">
      <c r="A9" s="3"/>
      <c r="B9" s="16"/>
      <c r="C9" s="16"/>
      <c r="D9" s="17"/>
      <c r="E9" s="18"/>
      <c r="F9" s="14"/>
      <c r="G9" s="14"/>
      <c r="H9" s="14"/>
    </row>
    <row r="10" spans="1:9" ht="15.75" customHeight="1" x14ac:dyDescent="0.25">
      <c r="A10" s="19"/>
      <c r="B10" s="19"/>
      <c r="C10" s="19"/>
      <c r="D10" s="19"/>
      <c r="E10" s="19"/>
      <c r="F10" s="19"/>
      <c r="G10" s="19"/>
      <c r="H10" s="19"/>
    </row>
    <row r="11" spans="1:9" ht="15.75" customHeight="1" x14ac:dyDescent="0.25"/>
    <row r="12" spans="1:9" ht="15.75" customHeight="1" x14ac:dyDescent="0.25"/>
    <row r="13" spans="1:9" ht="15.75" customHeight="1" x14ac:dyDescent="0.25"/>
    <row r="14" spans="1:9" ht="15.75" customHeight="1" x14ac:dyDescent="0.25"/>
    <row r="15" spans="1:9" ht="15.75" customHeight="1" x14ac:dyDescent="0.25"/>
    <row r="16" spans="1:9"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5"/>
  <sheetViews>
    <sheetView topLeftCell="D1" workbookViewId="0">
      <selection activeCell="I8" sqref="I8"/>
    </sheetView>
  </sheetViews>
  <sheetFormatPr baseColWidth="10" defaultColWidth="12.6640625" defaultRowHeight="15" customHeight="1" x14ac:dyDescent="0.25"/>
  <cols>
    <col min="1" max="2" width="12.44140625" customWidth="1"/>
    <col min="3" max="3" width="79.44140625" customWidth="1"/>
    <col min="4" max="4" width="20.109375" customWidth="1"/>
    <col min="5" max="5" width="37" customWidth="1"/>
    <col min="6" max="6" width="56.21875" customWidth="1"/>
    <col min="7" max="7" width="30.21875" customWidth="1"/>
    <col min="8" max="8" width="12.88671875" customWidth="1"/>
    <col min="9" max="26" width="12.44140625" customWidth="1"/>
  </cols>
  <sheetData>
    <row r="1" spans="1:10" ht="15.75" customHeight="1" x14ac:dyDescent="0.25"/>
    <row r="2" spans="1:10" ht="15.75" customHeight="1" x14ac:dyDescent="0.25">
      <c r="A2" s="20" t="s">
        <v>24</v>
      </c>
      <c r="B2" s="20"/>
      <c r="C2" s="20"/>
      <c r="D2" s="20"/>
      <c r="E2" s="20"/>
      <c r="F2" s="20"/>
      <c r="G2" s="20"/>
      <c r="H2" s="20"/>
      <c r="I2" s="20"/>
      <c r="J2" s="20"/>
    </row>
    <row r="3" spans="1:10" ht="15.75" customHeight="1" x14ac:dyDescent="0.25">
      <c r="B3" s="72" t="s">
        <v>25</v>
      </c>
      <c r="C3" s="73" t="s">
        <v>1</v>
      </c>
      <c r="D3" s="73" t="s">
        <v>2</v>
      </c>
      <c r="E3" s="73" t="s">
        <v>26</v>
      </c>
      <c r="F3" s="73" t="s">
        <v>27</v>
      </c>
      <c r="G3" s="73" t="s">
        <v>5</v>
      </c>
      <c r="H3" s="73" t="s">
        <v>28</v>
      </c>
      <c r="I3" s="74" t="s">
        <v>29</v>
      </c>
    </row>
    <row r="4" spans="1:10" ht="37.5" customHeight="1" x14ac:dyDescent="0.25">
      <c r="B4" s="76" t="s">
        <v>9</v>
      </c>
      <c r="C4" s="76" t="s">
        <v>10</v>
      </c>
      <c r="D4" s="76" t="s">
        <v>11</v>
      </c>
      <c r="E4" s="77" t="s">
        <v>30</v>
      </c>
      <c r="F4" s="76" t="s">
        <v>13</v>
      </c>
      <c r="G4" s="76"/>
      <c r="H4" s="76" t="s">
        <v>31</v>
      </c>
      <c r="I4" s="76" t="s">
        <v>32</v>
      </c>
    </row>
    <row r="5" spans="1:10" ht="15.75" customHeight="1" x14ac:dyDescent="0.25">
      <c r="B5" s="63"/>
      <c r="C5" s="64" t="s">
        <v>33</v>
      </c>
      <c r="D5" s="63"/>
      <c r="E5" s="63"/>
      <c r="F5" s="63"/>
      <c r="G5" s="64" t="s">
        <v>34</v>
      </c>
      <c r="H5" s="63"/>
      <c r="I5" s="64" t="s">
        <v>35</v>
      </c>
    </row>
    <row r="6" spans="1:10" ht="30" customHeight="1" x14ac:dyDescent="0.25">
      <c r="B6" s="54" t="s">
        <v>36</v>
      </c>
      <c r="C6" s="78" t="s">
        <v>79</v>
      </c>
      <c r="D6" s="78" t="s">
        <v>37</v>
      </c>
      <c r="E6" s="79" t="s">
        <v>38</v>
      </c>
      <c r="F6" s="78" t="s">
        <v>39</v>
      </c>
      <c r="G6" s="63" t="s">
        <v>40</v>
      </c>
      <c r="H6" s="63"/>
      <c r="I6" s="80">
        <v>1</v>
      </c>
    </row>
    <row r="7" spans="1:10" ht="15.75" customHeight="1" x14ac:dyDescent="0.25">
      <c r="B7" s="60" t="s">
        <v>41</v>
      </c>
      <c r="C7" s="81" t="s">
        <v>80</v>
      </c>
      <c r="D7" s="82" t="s">
        <v>37</v>
      </c>
      <c r="E7" s="83" t="s">
        <v>81</v>
      </c>
      <c r="F7" s="81" t="s">
        <v>82</v>
      </c>
      <c r="G7" s="81" t="s">
        <v>40</v>
      </c>
      <c r="H7" s="81"/>
      <c r="I7" s="86">
        <v>1</v>
      </c>
    </row>
    <row r="8" spans="1:10" ht="15.75" customHeight="1" x14ac:dyDescent="0.25">
      <c r="B8" s="84"/>
      <c r="C8" s="85"/>
      <c r="D8" s="70"/>
      <c r="E8" s="70"/>
      <c r="F8" s="70"/>
      <c r="G8" s="71"/>
      <c r="H8" s="87" t="s">
        <v>42</v>
      </c>
      <c r="I8" s="88">
        <f>SUM(I6:I7)</f>
        <v>2</v>
      </c>
    </row>
    <row r="9" spans="1:10" ht="15.75" customHeight="1" x14ac:dyDescent="0.25">
      <c r="B9" s="68" t="s">
        <v>25</v>
      </c>
      <c r="C9" s="69" t="s">
        <v>1</v>
      </c>
      <c r="D9" s="69" t="s">
        <v>2</v>
      </c>
      <c r="E9" s="69" t="s">
        <v>26</v>
      </c>
      <c r="F9" s="69" t="s">
        <v>27</v>
      </c>
      <c r="G9" s="69" t="s">
        <v>5</v>
      </c>
      <c r="H9" s="69" t="s">
        <v>28</v>
      </c>
      <c r="I9" s="75" t="s">
        <v>29</v>
      </c>
    </row>
    <row r="10" spans="1:10" ht="64.2" customHeight="1" x14ac:dyDescent="0.25">
      <c r="B10" s="22" t="s">
        <v>16</v>
      </c>
      <c r="C10" s="22" t="s">
        <v>17</v>
      </c>
      <c r="D10" s="21" t="s">
        <v>37</v>
      </c>
      <c r="E10" s="53" t="s">
        <v>18</v>
      </c>
      <c r="F10" s="23" t="s">
        <v>19</v>
      </c>
      <c r="G10" s="22"/>
      <c r="H10" s="22" t="s">
        <v>31</v>
      </c>
      <c r="I10" s="22" t="s">
        <v>32</v>
      </c>
    </row>
    <row r="11" spans="1:10" ht="15.75" customHeight="1" x14ac:dyDescent="0.25">
      <c r="B11" s="63"/>
      <c r="C11" s="64" t="s">
        <v>33</v>
      </c>
      <c r="D11" s="63"/>
      <c r="E11" s="63"/>
      <c r="F11" s="63"/>
      <c r="G11" s="64" t="s">
        <v>34</v>
      </c>
      <c r="H11" s="63"/>
      <c r="I11" s="64" t="s">
        <v>35</v>
      </c>
    </row>
    <row r="12" spans="1:10" ht="33.6" customHeight="1" x14ac:dyDescent="0.25">
      <c r="B12" s="54" t="s">
        <v>55</v>
      </c>
      <c r="C12" s="55" t="s">
        <v>83</v>
      </c>
      <c r="D12" s="56" t="s">
        <v>37</v>
      </c>
      <c r="E12" s="57" t="s">
        <v>84</v>
      </c>
      <c r="F12" s="58" t="s">
        <v>85</v>
      </c>
      <c r="G12" s="55"/>
      <c r="H12" s="55" t="s">
        <v>31</v>
      </c>
      <c r="I12" s="59">
        <v>1</v>
      </c>
    </row>
    <row r="13" spans="1:10" ht="15.75" customHeight="1" x14ac:dyDescent="0.25">
      <c r="B13" s="60" t="s">
        <v>56</v>
      </c>
      <c r="C13" s="61" t="s">
        <v>86</v>
      </c>
      <c r="D13" s="67" t="s">
        <v>37</v>
      </c>
      <c r="E13" s="62" t="s">
        <v>87</v>
      </c>
      <c r="F13" s="62" t="s">
        <v>88</v>
      </c>
      <c r="G13" s="61"/>
      <c r="H13" s="55" t="s">
        <v>31</v>
      </c>
      <c r="I13" s="59">
        <v>1</v>
      </c>
    </row>
    <row r="14" spans="1:10" ht="15.75" customHeight="1" x14ac:dyDescent="0.25">
      <c r="B14" s="89"/>
      <c r="C14" s="90"/>
      <c r="D14" s="90"/>
      <c r="E14" s="90"/>
      <c r="F14" s="90"/>
      <c r="G14" s="91"/>
      <c r="H14" s="66" t="s">
        <v>42</v>
      </c>
      <c r="I14" s="65">
        <f>SUM(I12:I13)</f>
        <v>2</v>
      </c>
    </row>
    <row r="15" spans="1:10" ht="15.75" customHeight="1" x14ac:dyDescent="0.25">
      <c r="B15" s="26"/>
      <c r="C15" s="26"/>
      <c r="D15" s="26"/>
      <c r="E15" s="26"/>
      <c r="F15" s="26"/>
      <c r="G15" s="26" t="s">
        <v>5</v>
      </c>
      <c r="H15" s="26" t="s">
        <v>28</v>
      </c>
      <c r="I15" s="26" t="s">
        <v>29</v>
      </c>
    </row>
    <row r="16" spans="1:10" ht="24" customHeight="1" x14ac:dyDescent="0.25">
      <c r="B16" s="27"/>
      <c r="C16" s="28"/>
      <c r="D16" s="29"/>
      <c r="E16" s="30"/>
      <c r="F16" s="31"/>
      <c r="G16" s="29"/>
      <c r="H16" s="28" t="s">
        <v>31</v>
      </c>
      <c r="I16" s="32"/>
    </row>
    <row r="17" spans="1:10" ht="15.75" customHeight="1" x14ac:dyDescent="0.25">
      <c r="C17" s="33"/>
      <c r="G17" s="33" t="s">
        <v>34</v>
      </c>
      <c r="I17" s="2" t="s">
        <v>35</v>
      </c>
    </row>
    <row r="18" spans="1:10" ht="15.75" customHeight="1" x14ac:dyDescent="0.25">
      <c r="B18" s="2"/>
      <c r="C18" s="2"/>
      <c r="G18" s="2"/>
      <c r="I18" s="24"/>
    </row>
    <row r="19" spans="1:10" ht="15.75" customHeight="1" x14ac:dyDescent="0.25">
      <c r="B19" s="2"/>
      <c r="C19" s="2"/>
      <c r="G19" s="2"/>
      <c r="I19" s="24"/>
    </row>
    <row r="20" spans="1:10" ht="15.75" customHeight="1" x14ac:dyDescent="0.25">
      <c r="B20" s="2"/>
      <c r="C20" s="2"/>
      <c r="G20" s="2"/>
      <c r="I20" s="24"/>
    </row>
    <row r="21" spans="1:10" ht="15.75" customHeight="1" x14ac:dyDescent="0.25">
      <c r="H21" s="34" t="s">
        <v>43</v>
      </c>
      <c r="I21" s="24">
        <f>SUM(I18:I20)</f>
        <v>0</v>
      </c>
    </row>
    <row r="22" spans="1:10" ht="15.75" customHeight="1" x14ac:dyDescent="0.25"/>
    <row r="23" spans="1:10" ht="15" customHeight="1" x14ac:dyDescent="0.25">
      <c r="A23" s="20" t="s">
        <v>44</v>
      </c>
      <c r="B23" s="20"/>
      <c r="C23" s="20"/>
      <c r="D23" s="20"/>
      <c r="E23" s="20"/>
      <c r="F23" s="20"/>
      <c r="G23" s="20"/>
      <c r="H23" s="20"/>
      <c r="I23" s="20"/>
      <c r="J23" s="20"/>
    </row>
    <row r="24" spans="1:10" ht="15.75" customHeight="1" x14ac:dyDescent="0.25">
      <c r="B24" s="26"/>
      <c r="C24" s="26"/>
      <c r="D24" s="26"/>
      <c r="E24" s="26"/>
      <c r="F24" s="26"/>
      <c r="G24" s="26" t="s">
        <v>5</v>
      </c>
      <c r="H24" s="26" t="s">
        <v>28</v>
      </c>
      <c r="I24" s="26" t="s">
        <v>29</v>
      </c>
    </row>
    <row r="25" spans="1:10" ht="15.75" customHeight="1" x14ac:dyDescent="0.25">
      <c r="B25" s="27"/>
      <c r="C25" s="28"/>
      <c r="D25" s="35"/>
      <c r="E25" s="36"/>
      <c r="F25" s="31"/>
      <c r="G25" s="29"/>
      <c r="H25" s="28" t="s">
        <v>31</v>
      </c>
      <c r="I25" s="32" t="s">
        <v>15</v>
      </c>
    </row>
    <row r="26" spans="1:10" ht="15.75" customHeight="1" x14ac:dyDescent="0.25">
      <c r="C26" s="33"/>
      <c r="G26" s="33" t="s">
        <v>34</v>
      </c>
      <c r="I26" s="2" t="s">
        <v>35</v>
      </c>
    </row>
    <row r="27" spans="1:10" ht="15.75" customHeight="1" x14ac:dyDescent="0.25">
      <c r="B27" s="2"/>
      <c r="C27" s="2"/>
      <c r="G27" s="2"/>
      <c r="I27" s="24"/>
    </row>
    <row r="28" spans="1:10" ht="15.75" customHeight="1" x14ac:dyDescent="0.25">
      <c r="B28" s="2"/>
      <c r="C28" s="2"/>
      <c r="G28" s="2"/>
      <c r="I28" s="24"/>
    </row>
    <row r="29" spans="1:10" ht="15.75" customHeight="1" x14ac:dyDescent="0.25">
      <c r="B29" s="2"/>
      <c r="C29" s="2"/>
      <c r="G29" s="2"/>
      <c r="I29" s="24"/>
    </row>
    <row r="30" spans="1:10" ht="15.75" customHeight="1" x14ac:dyDescent="0.25">
      <c r="B30" s="2"/>
      <c r="G30" s="2"/>
      <c r="I30" s="24"/>
    </row>
    <row r="31" spans="1:10" ht="30.75" customHeight="1" x14ac:dyDescent="0.25">
      <c r="H31" s="34" t="s">
        <v>43</v>
      </c>
      <c r="I31" s="24">
        <f>SUM(I27:I30)</f>
        <v>0</v>
      </c>
    </row>
    <row r="32" spans="1:10" ht="15.75" customHeight="1" x14ac:dyDescent="0.25">
      <c r="B32" s="26"/>
      <c r="C32" s="26"/>
      <c r="D32" s="26"/>
      <c r="E32" s="26"/>
      <c r="F32" s="26"/>
      <c r="G32" s="26" t="s">
        <v>5</v>
      </c>
      <c r="H32" s="26" t="s">
        <v>28</v>
      </c>
      <c r="I32" s="26" t="s">
        <v>29</v>
      </c>
    </row>
    <row r="33" spans="1:10" ht="15.75" customHeight="1" x14ac:dyDescent="0.25">
      <c r="B33" s="27"/>
      <c r="C33" s="28"/>
      <c r="D33" s="35"/>
      <c r="E33" s="36"/>
      <c r="F33" s="31"/>
      <c r="G33" s="29"/>
      <c r="H33" s="28" t="s">
        <v>31</v>
      </c>
      <c r="I33" s="32" t="s">
        <v>15</v>
      </c>
    </row>
    <row r="34" spans="1:10" ht="15.75" customHeight="1" x14ac:dyDescent="0.25">
      <c r="C34" s="33"/>
      <c r="G34" s="33" t="s">
        <v>34</v>
      </c>
      <c r="I34" s="2" t="s">
        <v>35</v>
      </c>
    </row>
    <row r="35" spans="1:10" ht="15.75" customHeight="1" x14ac:dyDescent="0.25">
      <c r="B35" s="2"/>
      <c r="C35" s="2"/>
      <c r="G35" s="2"/>
      <c r="I35" s="24"/>
    </row>
    <row r="36" spans="1:10" ht="15.75" customHeight="1" x14ac:dyDescent="0.25">
      <c r="B36" s="2"/>
      <c r="C36" s="2"/>
      <c r="G36" s="2"/>
      <c r="I36" s="24"/>
    </row>
    <row r="37" spans="1:10" ht="15.75" customHeight="1" x14ac:dyDescent="0.25">
      <c r="B37" s="2"/>
      <c r="G37" s="2"/>
      <c r="I37" s="24"/>
    </row>
    <row r="38" spans="1:10" ht="15.75" customHeight="1" x14ac:dyDescent="0.25">
      <c r="B38" s="2"/>
      <c r="G38" s="2"/>
      <c r="I38" s="24"/>
    </row>
    <row r="39" spans="1:10" ht="15.75" customHeight="1" x14ac:dyDescent="0.25">
      <c r="H39" s="34" t="s">
        <v>43</v>
      </c>
      <c r="I39" s="24">
        <f>SUM(I35:I38)</f>
        <v>0</v>
      </c>
    </row>
    <row r="40" spans="1:10" ht="15.75" customHeight="1" x14ac:dyDescent="0.25"/>
    <row r="41" spans="1:10" ht="15.75" customHeight="1" x14ac:dyDescent="0.25">
      <c r="A41" s="20" t="s">
        <v>45</v>
      </c>
      <c r="B41" s="20"/>
      <c r="C41" s="20"/>
      <c r="D41" s="20"/>
      <c r="E41" s="20"/>
      <c r="F41" s="20"/>
      <c r="G41" s="20"/>
      <c r="H41" s="20"/>
      <c r="I41" s="20"/>
      <c r="J41" s="20"/>
    </row>
    <row r="42" spans="1:10" ht="15.75" customHeight="1" x14ac:dyDescent="0.25">
      <c r="B42" s="26"/>
      <c r="C42" s="26"/>
      <c r="D42" s="26"/>
      <c r="E42" s="26"/>
      <c r="F42" s="26"/>
      <c r="G42" s="26" t="s">
        <v>5</v>
      </c>
      <c r="H42" s="26" t="s">
        <v>28</v>
      </c>
      <c r="I42" s="26" t="s">
        <v>29</v>
      </c>
    </row>
    <row r="43" spans="1:10" ht="15.75" customHeight="1" x14ac:dyDescent="0.25">
      <c r="B43" s="27"/>
      <c r="C43" s="28"/>
      <c r="D43" s="35"/>
      <c r="E43" s="36"/>
      <c r="F43" s="31"/>
      <c r="G43" s="29"/>
      <c r="H43" s="28" t="s">
        <v>31</v>
      </c>
      <c r="I43" s="32" t="s">
        <v>15</v>
      </c>
    </row>
    <row r="44" spans="1:10" ht="15.75" customHeight="1" x14ac:dyDescent="0.25">
      <c r="C44" s="33"/>
      <c r="G44" s="33" t="s">
        <v>34</v>
      </c>
      <c r="I44" s="2" t="s">
        <v>35</v>
      </c>
    </row>
    <row r="45" spans="1:10" ht="15.75" customHeight="1" x14ac:dyDescent="0.3">
      <c r="B45" s="2"/>
      <c r="C45" s="37"/>
      <c r="G45" s="2"/>
      <c r="I45" s="24"/>
    </row>
    <row r="46" spans="1:10" ht="15.75" customHeight="1" x14ac:dyDescent="0.3">
      <c r="B46" s="2"/>
      <c r="C46" s="37"/>
      <c r="G46" s="2"/>
      <c r="I46" s="24"/>
    </row>
    <row r="47" spans="1:10" ht="15.75" customHeight="1" x14ac:dyDescent="0.25">
      <c r="B47" s="2"/>
      <c r="G47" s="2"/>
      <c r="I47" s="24"/>
    </row>
    <row r="48" spans="1:10" ht="15.75" customHeight="1" x14ac:dyDescent="0.25">
      <c r="B48" s="2"/>
      <c r="G48" s="2"/>
    </row>
    <row r="49" spans="2:9" ht="15.75" customHeight="1" x14ac:dyDescent="0.25">
      <c r="H49" s="34" t="s">
        <v>43</v>
      </c>
      <c r="I49" s="24">
        <f>SUM(I45:I48)</f>
        <v>0</v>
      </c>
    </row>
    <row r="50" spans="2:9" ht="15.75" customHeight="1" x14ac:dyDescent="0.25">
      <c r="H50" s="34"/>
    </row>
    <row r="51" spans="2:9" ht="15.75" customHeight="1" x14ac:dyDescent="0.25">
      <c r="B51" s="26"/>
      <c r="C51" s="26"/>
      <c r="D51" s="26"/>
      <c r="E51" s="26"/>
      <c r="F51" s="26"/>
      <c r="G51" s="26" t="s">
        <v>5</v>
      </c>
      <c r="H51" s="26" t="s">
        <v>28</v>
      </c>
      <c r="I51" s="26" t="s">
        <v>29</v>
      </c>
    </row>
    <row r="52" spans="2:9" ht="15.75" customHeight="1" x14ac:dyDescent="0.25">
      <c r="B52" s="27"/>
      <c r="C52" s="28"/>
      <c r="D52" s="35"/>
      <c r="E52" s="36"/>
      <c r="F52" s="31"/>
      <c r="G52" s="29"/>
      <c r="H52" s="28" t="s">
        <v>46</v>
      </c>
      <c r="I52" s="32" t="s">
        <v>15</v>
      </c>
    </row>
    <row r="53" spans="2:9" ht="15.75" customHeight="1" x14ac:dyDescent="0.25">
      <c r="C53" s="33"/>
      <c r="G53" s="33" t="s">
        <v>34</v>
      </c>
      <c r="I53" s="2" t="s">
        <v>35</v>
      </c>
    </row>
    <row r="54" spans="2:9" ht="15.75" customHeight="1" x14ac:dyDescent="0.25">
      <c r="B54" s="2"/>
      <c r="C54" s="2"/>
      <c r="G54" s="2"/>
      <c r="I54" s="24"/>
    </row>
    <row r="55" spans="2:9" ht="15.75" customHeight="1" x14ac:dyDescent="0.25">
      <c r="B55" s="2"/>
      <c r="C55" s="2"/>
      <c r="G55" s="2"/>
      <c r="I55" s="24"/>
    </row>
    <row r="56" spans="2:9" ht="15.75" customHeight="1" x14ac:dyDescent="0.3">
      <c r="B56" s="2"/>
      <c r="C56" s="37"/>
      <c r="G56" s="2"/>
      <c r="I56" s="24"/>
    </row>
    <row r="57" spans="2:9" ht="15.75" customHeight="1" x14ac:dyDescent="0.3">
      <c r="B57" s="2"/>
      <c r="C57" s="37"/>
      <c r="G57" s="2"/>
      <c r="I57" s="24"/>
    </row>
    <row r="58" spans="2:9" ht="15.75" customHeight="1" x14ac:dyDescent="0.25">
      <c r="G58" s="2"/>
      <c r="I58" s="24"/>
    </row>
    <row r="59" spans="2:9" ht="15.75" customHeight="1" x14ac:dyDescent="0.25">
      <c r="H59" s="34" t="s">
        <v>43</v>
      </c>
      <c r="I59" s="24">
        <f>SUM(I54:I57)</f>
        <v>0</v>
      </c>
    </row>
    <row r="60" spans="2:9" ht="15.75" customHeight="1" x14ac:dyDescent="0.25">
      <c r="H60" s="34"/>
    </row>
    <row r="61" spans="2:9" ht="15.75" customHeight="1" x14ac:dyDescent="0.25">
      <c r="H61" s="34"/>
    </row>
    <row r="62" spans="2:9" ht="15.75" customHeight="1" x14ac:dyDescent="0.25"/>
    <row r="63" spans="2:9" ht="15.75" customHeight="1" x14ac:dyDescent="0.25">
      <c r="H63" s="34" t="s">
        <v>47</v>
      </c>
      <c r="I63" s="24">
        <f>I8+I14+I21+I31+I39</f>
        <v>4</v>
      </c>
    </row>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sheetData>
  <mergeCells count="1">
    <mergeCell ref="B14:G14"/>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5"/>
  <sheetViews>
    <sheetView topLeftCell="A35" workbookViewId="0">
      <selection activeCell="M45" sqref="M45"/>
    </sheetView>
  </sheetViews>
  <sheetFormatPr baseColWidth="10" defaultColWidth="12.6640625" defaultRowHeight="15" customHeight="1" x14ac:dyDescent="0.25"/>
  <cols>
    <col min="1" max="1" width="12.44140625" customWidth="1"/>
    <col min="2" max="2" width="25.77734375" customWidth="1"/>
    <col min="3" max="3" width="11.44140625" customWidth="1"/>
    <col min="4" max="26" width="12.44140625" customWidth="1"/>
  </cols>
  <sheetData>
    <row r="1" spans="1:10" ht="15.75" customHeight="1" x14ac:dyDescent="0.25"/>
    <row r="2" spans="1:10" ht="15.75" customHeight="1" x14ac:dyDescent="0.25"/>
    <row r="3" spans="1:10" ht="15.75" customHeight="1" x14ac:dyDescent="0.25">
      <c r="B3" s="24"/>
      <c r="C3" s="24" t="s">
        <v>35</v>
      </c>
      <c r="D3" s="24" t="s">
        <v>48</v>
      </c>
      <c r="E3" s="24" t="s">
        <v>49</v>
      </c>
      <c r="F3" s="24" t="s">
        <v>50</v>
      </c>
      <c r="G3" s="24" t="s">
        <v>51</v>
      </c>
      <c r="H3" s="24" t="s">
        <v>52</v>
      </c>
      <c r="I3" s="24" t="s">
        <v>53</v>
      </c>
      <c r="J3" s="24" t="s">
        <v>54</v>
      </c>
    </row>
    <row r="4" spans="1:10" ht="15" customHeight="1" x14ac:dyDescent="0.25">
      <c r="B4" s="38" t="s">
        <v>36</v>
      </c>
      <c r="C4" s="39">
        <v>1</v>
      </c>
      <c r="D4" s="40"/>
      <c r="E4" s="25"/>
      <c r="F4" s="25"/>
      <c r="G4" s="25"/>
      <c r="H4" s="25"/>
      <c r="I4" s="41">
        <v>1</v>
      </c>
      <c r="J4" s="42">
        <f>SUM(D4:I4)</f>
        <v>1</v>
      </c>
    </row>
    <row r="5" spans="1:10" ht="14.25" customHeight="1" x14ac:dyDescent="0.25">
      <c r="B5" s="38" t="s">
        <v>41</v>
      </c>
      <c r="C5" s="43">
        <v>1</v>
      </c>
      <c r="D5" s="25"/>
      <c r="E5" s="40"/>
      <c r="F5" s="25"/>
      <c r="G5" s="25"/>
      <c r="H5" s="40">
        <v>1</v>
      </c>
      <c r="I5" s="24"/>
      <c r="J5" s="42">
        <f t="shared" ref="J5:J13" si="0">SUM(D5:H5)</f>
        <v>1</v>
      </c>
    </row>
    <row r="6" spans="1:10" ht="15" customHeight="1" x14ac:dyDescent="0.25">
      <c r="B6" s="38" t="s">
        <v>55</v>
      </c>
      <c r="C6" s="41">
        <v>1</v>
      </c>
      <c r="D6" s="25"/>
      <c r="E6" s="25"/>
      <c r="F6" s="40"/>
      <c r="G6" s="40">
        <v>1</v>
      </c>
      <c r="H6" s="25"/>
      <c r="I6" s="24"/>
      <c r="J6" s="42">
        <f t="shared" si="0"/>
        <v>1</v>
      </c>
    </row>
    <row r="7" spans="1:10" ht="15" customHeight="1" x14ac:dyDescent="0.25">
      <c r="B7" s="44" t="s">
        <v>56</v>
      </c>
      <c r="C7" s="45">
        <v>1</v>
      </c>
      <c r="D7" s="25"/>
      <c r="E7" s="40"/>
      <c r="F7" s="25">
        <v>1</v>
      </c>
      <c r="G7" s="25"/>
      <c r="H7" s="40"/>
      <c r="I7" s="24"/>
      <c r="J7" s="42">
        <f t="shared" si="0"/>
        <v>1</v>
      </c>
    </row>
    <row r="8" spans="1:10" ht="15.75" customHeight="1" x14ac:dyDescent="0.25">
      <c r="B8" s="24"/>
      <c r="C8" s="25"/>
      <c r="D8" s="25"/>
      <c r="E8" s="25"/>
      <c r="F8" s="25"/>
      <c r="G8" s="25"/>
      <c r="H8" s="25"/>
      <c r="I8" s="24"/>
      <c r="J8" s="42">
        <f t="shared" si="0"/>
        <v>0</v>
      </c>
    </row>
    <row r="9" spans="1:10" ht="14.25" customHeight="1" x14ac:dyDescent="0.25">
      <c r="B9" s="24"/>
      <c r="C9" s="25"/>
      <c r="D9" s="25"/>
      <c r="E9" s="25"/>
      <c r="F9" s="25"/>
      <c r="G9" s="25"/>
      <c r="H9" s="25"/>
      <c r="I9" s="24"/>
      <c r="J9" s="42">
        <f t="shared" si="0"/>
        <v>0</v>
      </c>
    </row>
    <row r="10" spans="1:10" ht="15.75" customHeight="1" x14ac:dyDescent="0.25">
      <c r="B10" s="24"/>
      <c r="C10" s="46"/>
      <c r="D10" s="25"/>
      <c r="E10" s="25"/>
      <c r="F10" s="25"/>
      <c r="G10" s="25"/>
      <c r="H10" s="25"/>
      <c r="I10" s="24"/>
      <c r="J10" s="42">
        <f t="shared" si="0"/>
        <v>0</v>
      </c>
    </row>
    <row r="11" spans="1:10" ht="15.75" customHeight="1" x14ac:dyDescent="0.25">
      <c r="B11" s="2" t="s">
        <v>57</v>
      </c>
      <c r="C11" s="46"/>
      <c r="D11" s="25"/>
      <c r="E11" s="25"/>
      <c r="F11" s="25"/>
      <c r="G11" s="25"/>
      <c r="H11" s="25"/>
      <c r="I11" s="24"/>
      <c r="J11" s="42">
        <f t="shared" si="0"/>
        <v>0</v>
      </c>
    </row>
    <row r="12" spans="1:10" ht="15.75" customHeight="1" x14ac:dyDescent="0.25">
      <c r="B12" s="2" t="s">
        <v>58</v>
      </c>
      <c r="C12" s="46"/>
      <c r="D12" s="25"/>
      <c r="E12" s="25"/>
      <c r="F12" s="25"/>
      <c r="G12" s="25"/>
      <c r="H12" s="25"/>
      <c r="I12" s="24"/>
      <c r="J12" s="42">
        <f t="shared" si="0"/>
        <v>0</v>
      </c>
    </row>
    <row r="13" spans="1:10" ht="15.75" customHeight="1" x14ac:dyDescent="0.25">
      <c r="B13" s="2" t="s">
        <v>59</v>
      </c>
      <c r="C13" s="46"/>
      <c r="D13" s="25"/>
      <c r="E13" s="25"/>
      <c r="F13" s="25"/>
      <c r="G13" s="25"/>
      <c r="H13" s="25"/>
      <c r="I13" s="24"/>
      <c r="J13" s="42">
        <f t="shared" si="0"/>
        <v>0</v>
      </c>
    </row>
    <row r="14" spans="1:10" ht="15.75" customHeight="1" x14ac:dyDescent="0.25">
      <c r="A14" s="24"/>
      <c r="B14" s="2" t="s">
        <v>60</v>
      </c>
      <c r="C14" s="24"/>
      <c r="D14" s="24"/>
      <c r="E14" s="24"/>
      <c r="F14" s="25"/>
      <c r="G14" s="25"/>
      <c r="H14" s="25"/>
      <c r="I14" s="25"/>
      <c r="J14" s="42">
        <f t="shared" ref="J14:J15" si="1">SUM(E14:I14)</f>
        <v>0</v>
      </c>
    </row>
    <row r="15" spans="1:10" ht="15.75" customHeight="1" x14ac:dyDescent="0.25">
      <c r="A15" s="24"/>
      <c r="B15" s="2" t="s">
        <v>61</v>
      </c>
      <c r="C15" s="24"/>
      <c r="D15" s="24"/>
      <c r="E15" s="24"/>
      <c r="F15" s="25"/>
      <c r="G15" s="25"/>
      <c r="H15" s="25"/>
      <c r="I15" s="25"/>
      <c r="J15" s="42">
        <f t="shared" si="1"/>
        <v>0</v>
      </c>
    </row>
    <row r="16" spans="1:10" ht="15.75" customHeight="1" x14ac:dyDescent="0.25">
      <c r="A16" s="24"/>
      <c r="B16" s="2" t="s">
        <v>62</v>
      </c>
      <c r="C16" s="24"/>
      <c r="D16" s="24"/>
      <c r="E16" s="25"/>
      <c r="F16" s="25"/>
      <c r="G16" s="25"/>
      <c r="H16" s="25"/>
      <c r="I16" s="25"/>
      <c r="J16" s="42">
        <f t="shared" ref="J16:J21" si="2">SUM(D16:I16)</f>
        <v>0</v>
      </c>
    </row>
    <row r="17" spans="1:12" ht="15.75" customHeight="1" x14ac:dyDescent="0.25">
      <c r="A17" s="24"/>
      <c r="B17" s="2" t="s">
        <v>63</v>
      </c>
      <c r="C17" s="2"/>
      <c r="D17" s="24"/>
      <c r="E17" s="24"/>
      <c r="F17" s="24"/>
      <c r="G17" s="24"/>
      <c r="H17" s="24"/>
      <c r="I17" s="24"/>
      <c r="J17" s="42">
        <f t="shared" si="2"/>
        <v>0</v>
      </c>
    </row>
    <row r="18" spans="1:12" ht="15.75" customHeight="1" x14ac:dyDescent="0.25">
      <c r="A18" s="24"/>
      <c r="B18" s="2" t="s">
        <v>64</v>
      </c>
      <c r="C18" s="24"/>
      <c r="D18" s="24"/>
      <c r="E18" s="24"/>
      <c r="F18" s="24"/>
      <c r="G18" s="24"/>
      <c r="H18" s="24"/>
      <c r="I18" s="24"/>
      <c r="J18" s="42">
        <f t="shared" si="2"/>
        <v>0</v>
      </c>
    </row>
    <row r="19" spans="1:12" ht="15.75" customHeight="1" x14ac:dyDescent="0.25">
      <c r="A19" s="24"/>
      <c r="B19" s="2" t="s">
        <v>65</v>
      </c>
      <c r="C19" s="24"/>
      <c r="D19" s="24"/>
      <c r="E19" s="24"/>
      <c r="F19" s="24"/>
      <c r="G19" s="24"/>
      <c r="H19" s="24"/>
      <c r="I19" s="24"/>
      <c r="J19" s="42">
        <f t="shared" si="2"/>
        <v>0</v>
      </c>
    </row>
    <row r="20" spans="1:12" ht="15.75" customHeight="1" x14ac:dyDescent="0.25">
      <c r="A20" s="24"/>
      <c r="B20" s="2" t="s">
        <v>66</v>
      </c>
      <c r="C20" s="24"/>
      <c r="D20" s="24"/>
      <c r="E20" s="24"/>
      <c r="F20" s="24"/>
      <c r="G20" s="24"/>
      <c r="H20" s="24"/>
      <c r="I20" s="24"/>
      <c r="J20" s="42">
        <f t="shared" si="2"/>
        <v>0</v>
      </c>
    </row>
    <row r="21" spans="1:12" ht="15.75" customHeight="1" x14ac:dyDescent="0.25">
      <c r="A21" s="24"/>
      <c r="B21" s="2" t="s">
        <v>67</v>
      </c>
      <c r="C21" s="24"/>
      <c r="D21" s="24"/>
      <c r="E21" s="24"/>
      <c r="F21" s="24"/>
      <c r="G21" s="24"/>
      <c r="H21" s="24"/>
      <c r="I21" s="24"/>
      <c r="J21" s="42">
        <f t="shared" si="2"/>
        <v>0</v>
      </c>
    </row>
    <row r="22" spans="1:12" ht="15.75" customHeight="1" x14ac:dyDescent="0.25">
      <c r="A22" s="24"/>
      <c r="B22" s="2" t="s">
        <v>68</v>
      </c>
      <c r="C22" s="24"/>
      <c r="D22" s="24"/>
      <c r="E22" s="24"/>
      <c r="F22" s="24"/>
      <c r="G22" s="24"/>
      <c r="H22" s="24"/>
      <c r="I22" s="24"/>
      <c r="J22" s="42">
        <f>SUM(D22:H22)</f>
        <v>0</v>
      </c>
    </row>
    <row r="23" spans="1:12" ht="15.75" customHeight="1" x14ac:dyDescent="0.25">
      <c r="A23" s="24"/>
      <c r="B23" s="2" t="s">
        <v>69</v>
      </c>
      <c r="C23" s="24"/>
      <c r="D23" s="24"/>
      <c r="E23" s="24"/>
      <c r="F23" s="24"/>
      <c r="G23" s="24"/>
      <c r="H23" s="24"/>
      <c r="I23" s="24"/>
      <c r="J23" s="42">
        <f>SUM(D23:G23)</f>
        <v>0</v>
      </c>
    </row>
    <row r="24" spans="1:12" ht="15.75" customHeight="1" x14ac:dyDescent="0.25">
      <c r="A24" s="24"/>
      <c r="B24" s="2" t="s">
        <v>70</v>
      </c>
      <c r="C24" s="24"/>
      <c r="D24" s="24"/>
      <c r="E24" s="24"/>
      <c r="F24" s="24"/>
      <c r="G24" s="24"/>
      <c r="H24" s="24"/>
      <c r="I24" s="24"/>
      <c r="J24" s="42">
        <f t="shared" ref="J24:J28" si="3">SUM(D24:I24)</f>
        <v>0</v>
      </c>
    </row>
    <row r="25" spans="1:12" ht="15.75" customHeight="1" x14ac:dyDescent="0.25">
      <c r="A25" s="24"/>
      <c r="B25" s="2" t="s">
        <v>71</v>
      </c>
      <c r="C25" s="24"/>
      <c r="D25" s="24"/>
      <c r="E25" s="24"/>
      <c r="F25" s="24"/>
      <c r="G25" s="24"/>
      <c r="H25" s="24"/>
      <c r="I25" s="24"/>
      <c r="J25" s="42">
        <f t="shared" si="3"/>
        <v>0</v>
      </c>
    </row>
    <row r="26" spans="1:12" ht="15.75" customHeight="1" x14ac:dyDescent="0.25">
      <c r="A26" s="24"/>
      <c r="B26" s="2" t="s">
        <v>72</v>
      </c>
      <c r="C26" s="24"/>
      <c r="D26" s="24"/>
      <c r="E26" s="24"/>
      <c r="F26" s="24"/>
      <c r="G26" s="24"/>
      <c r="H26" s="24"/>
      <c r="I26" s="24"/>
      <c r="J26" s="42">
        <f t="shared" si="3"/>
        <v>0</v>
      </c>
    </row>
    <row r="27" spans="1:12" ht="15.75" customHeight="1" x14ac:dyDescent="0.25">
      <c r="A27" s="24"/>
      <c r="B27" s="2" t="s">
        <v>73</v>
      </c>
      <c r="C27" s="24"/>
      <c r="D27" s="24"/>
      <c r="E27" s="24"/>
      <c r="F27" s="24"/>
      <c r="G27" s="24"/>
      <c r="H27" s="24"/>
      <c r="I27" s="24"/>
      <c r="J27" s="42">
        <f t="shared" si="3"/>
        <v>0</v>
      </c>
    </row>
    <row r="28" spans="1:12" ht="15.75" customHeight="1" x14ac:dyDescent="0.25">
      <c r="A28" s="24"/>
      <c r="B28" s="24" t="s">
        <v>74</v>
      </c>
      <c r="C28" s="24"/>
      <c r="D28" s="24"/>
      <c r="E28" s="24"/>
      <c r="F28" s="24"/>
      <c r="G28" s="24"/>
      <c r="H28" s="24"/>
      <c r="I28" s="24"/>
      <c r="J28" s="42">
        <f t="shared" si="3"/>
        <v>0</v>
      </c>
    </row>
    <row r="29" spans="1:12" ht="15.75" customHeight="1" x14ac:dyDescent="0.25">
      <c r="A29" s="24"/>
      <c r="B29" s="2"/>
      <c r="J29" s="47">
        <f>SUBTOTAL(109,burdonchart!$J$4:$J$28)</f>
        <v>4</v>
      </c>
    </row>
    <row r="30" spans="1:12" ht="15.75" customHeight="1" x14ac:dyDescent="0.25">
      <c r="A30" s="24"/>
      <c r="B30" s="2"/>
    </row>
    <row r="31" spans="1:12" ht="15.75" customHeight="1" x14ac:dyDescent="0.25">
      <c r="A31" s="24"/>
      <c r="B31" s="2"/>
      <c r="L31" s="48"/>
    </row>
    <row r="32" spans="1:12" ht="15.75" customHeight="1" x14ac:dyDescent="0.25">
      <c r="A32" s="24"/>
      <c r="B32" s="2"/>
      <c r="L32" s="48"/>
    </row>
    <row r="33" spans="1:12" ht="15.75" customHeight="1" x14ac:dyDescent="0.25">
      <c r="A33" s="24"/>
      <c r="B33" s="2"/>
    </row>
    <row r="34" spans="1:12" ht="15.75" customHeight="1" x14ac:dyDescent="0.25">
      <c r="A34" s="24"/>
    </row>
    <row r="35" spans="1:12" ht="15.75" customHeight="1" x14ac:dyDescent="0.25">
      <c r="B35" s="49" t="s">
        <v>75</v>
      </c>
      <c r="C35" s="24">
        <f>SUM(C4:C28)</f>
        <v>4</v>
      </c>
      <c r="D35" s="24">
        <f t="shared" ref="D35:I35" si="4">C35-SUM(D4:D28)</f>
        <v>4</v>
      </c>
      <c r="E35" s="24">
        <f t="shared" si="4"/>
        <v>4</v>
      </c>
      <c r="F35" s="24">
        <f t="shared" si="4"/>
        <v>3</v>
      </c>
      <c r="G35" s="24">
        <f t="shared" si="4"/>
        <v>2</v>
      </c>
      <c r="H35" s="24">
        <f t="shared" si="4"/>
        <v>1</v>
      </c>
      <c r="I35" s="24">
        <f t="shared" si="4"/>
        <v>0</v>
      </c>
    </row>
    <row r="36" spans="1:12" ht="15.75" customHeight="1" x14ac:dyDescent="0.25">
      <c r="B36" s="49" t="s">
        <v>76</v>
      </c>
      <c r="C36" s="24">
        <f>SUM(C4:C28)</f>
        <v>4</v>
      </c>
      <c r="D36" s="50">
        <f t="shared" ref="D36:I36" si="5">C36-($C36/6)</f>
        <v>3.3333333333333335</v>
      </c>
      <c r="E36" s="51">
        <f t="shared" si="5"/>
        <v>2.666666666666667</v>
      </c>
      <c r="F36" s="51">
        <f t="shared" si="5"/>
        <v>2.0000000000000004</v>
      </c>
      <c r="G36" s="51">
        <f t="shared" si="5"/>
        <v>1.3333333333333339</v>
      </c>
      <c r="H36" s="51">
        <f t="shared" si="5"/>
        <v>0.6666666666666673</v>
      </c>
      <c r="I36" s="51">
        <f t="shared" si="5"/>
        <v>0</v>
      </c>
    </row>
    <row r="38" spans="1:12" ht="15.75" customHeight="1" x14ac:dyDescent="0.25"/>
    <row r="39" spans="1:12" ht="13.5" customHeight="1" x14ac:dyDescent="0.25"/>
    <row r="40" spans="1:12" ht="15.75" customHeight="1" x14ac:dyDescent="0.25">
      <c r="B40" s="92" t="s">
        <v>77</v>
      </c>
      <c r="D40" s="52"/>
      <c r="E40" s="52"/>
      <c r="K40" s="94" t="s">
        <v>78</v>
      </c>
      <c r="L40" s="93"/>
    </row>
    <row r="41" spans="1:12" ht="15.75" customHeight="1" x14ac:dyDescent="0.25">
      <c r="B41" s="93"/>
      <c r="D41" s="52"/>
      <c r="E41" s="52"/>
      <c r="K41" s="93"/>
      <c r="L41" s="93"/>
    </row>
    <row r="42" spans="1:12" ht="15.75" customHeight="1" x14ac:dyDescent="0.25">
      <c r="B42" s="93"/>
      <c r="D42" s="52"/>
      <c r="E42" s="52"/>
      <c r="K42" s="93"/>
      <c r="L42" s="93"/>
    </row>
    <row r="43" spans="1:12" ht="15.75" customHeight="1" x14ac:dyDescent="0.25">
      <c r="B43" s="93"/>
      <c r="D43" s="52"/>
      <c r="E43" s="52"/>
      <c r="K43" s="93"/>
      <c r="L43" s="93"/>
    </row>
    <row r="44" spans="1:12" ht="15.75" customHeight="1" x14ac:dyDescent="0.25">
      <c r="B44" s="93"/>
      <c r="D44" s="52"/>
      <c r="E44" s="52"/>
      <c r="K44" s="93"/>
      <c r="L44" s="93"/>
    </row>
    <row r="45" spans="1:12" ht="15.75" customHeight="1" x14ac:dyDescent="0.25">
      <c r="B45" s="93"/>
      <c r="D45" s="52"/>
      <c r="E45" s="52"/>
      <c r="K45" s="93"/>
      <c r="L45" s="93"/>
    </row>
    <row r="46" spans="1:12" ht="15.75" customHeight="1" x14ac:dyDescent="0.25">
      <c r="B46" s="93"/>
      <c r="D46" s="52"/>
      <c r="E46" s="52"/>
      <c r="K46" s="93"/>
      <c r="L46" s="93"/>
    </row>
    <row r="47" spans="1:12" ht="15.75" customHeight="1" x14ac:dyDescent="0.25">
      <c r="B47" s="93"/>
      <c r="D47" s="52"/>
      <c r="E47" s="52"/>
      <c r="K47" s="93"/>
      <c r="L47" s="93"/>
    </row>
    <row r="48" spans="1:12" ht="15.75" customHeight="1" x14ac:dyDescent="0.25">
      <c r="B48" s="93"/>
      <c r="D48" s="52"/>
      <c r="E48" s="52"/>
      <c r="K48" s="93"/>
      <c r="L48" s="93"/>
    </row>
    <row r="49" spans="2:12" ht="15.75" customHeight="1" x14ac:dyDescent="0.25">
      <c r="B49" s="93"/>
      <c r="D49" s="52"/>
      <c r="E49" s="52"/>
      <c r="K49" s="93"/>
      <c r="L49" s="93"/>
    </row>
    <row r="50" spans="2:12" ht="15.75" customHeight="1" x14ac:dyDescent="0.25">
      <c r="B50" s="93"/>
      <c r="D50" s="52"/>
      <c r="E50" s="52"/>
      <c r="K50" s="93"/>
      <c r="L50" s="93"/>
    </row>
    <row r="51" spans="2:12" ht="15.75" customHeight="1" x14ac:dyDescent="0.25">
      <c r="B51" s="93"/>
      <c r="D51" s="52"/>
      <c r="E51" s="52"/>
      <c r="K51" s="93"/>
      <c r="L51" s="93"/>
    </row>
    <row r="52" spans="2:12" ht="15.75" customHeight="1" x14ac:dyDescent="0.25">
      <c r="B52" s="93"/>
      <c r="D52" s="52"/>
      <c r="E52" s="52"/>
      <c r="K52" s="93"/>
      <c r="L52" s="93"/>
    </row>
    <row r="53" spans="2:12" ht="15.75" customHeight="1" x14ac:dyDescent="0.25">
      <c r="B53" s="93"/>
      <c r="D53" s="52"/>
      <c r="E53" s="52"/>
    </row>
    <row r="54" spans="2:12" ht="15.75" customHeight="1" x14ac:dyDescent="0.25">
      <c r="B54" s="93"/>
      <c r="D54" s="52"/>
      <c r="E54" s="52"/>
    </row>
    <row r="55" spans="2:12" ht="21.75" customHeight="1" x14ac:dyDescent="0.25">
      <c r="B55" s="93"/>
      <c r="D55" s="52"/>
      <c r="E55" s="52"/>
    </row>
    <row r="56" spans="2:12" ht="15.75" customHeight="1" x14ac:dyDescent="0.25"/>
    <row r="57" spans="2:12" ht="15.75" customHeight="1" x14ac:dyDescent="0.25">
      <c r="B57" s="52"/>
    </row>
    <row r="58" spans="2:12" ht="15.75" customHeight="1" x14ac:dyDescent="0.25">
      <c r="B58" s="52"/>
    </row>
    <row r="59" spans="2:12" ht="15.75" customHeight="1" x14ac:dyDescent="0.25">
      <c r="B59" s="52"/>
    </row>
    <row r="60" spans="2:12" ht="15.75" customHeight="1" x14ac:dyDescent="0.25">
      <c r="B60" s="52"/>
    </row>
    <row r="61" spans="2:12" ht="15.75" customHeight="1" x14ac:dyDescent="0.25">
      <c r="B61" s="52"/>
    </row>
    <row r="62" spans="2:12" ht="15.75" customHeight="1" x14ac:dyDescent="0.25">
      <c r="B62" s="52"/>
    </row>
    <row r="63" spans="2:12" ht="15.75" customHeight="1" x14ac:dyDescent="0.25">
      <c r="B63" s="52"/>
    </row>
    <row r="64" spans="2:12" ht="15.75" customHeight="1" x14ac:dyDescent="0.25">
      <c r="B64" s="52"/>
    </row>
    <row r="65" spans="2:2" ht="15.75" customHeight="1" x14ac:dyDescent="0.25">
      <c r="B65" s="52"/>
    </row>
    <row r="66" spans="2:2" ht="15.75" customHeight="1" x14ac:dyDescent="0.25">
      <c r="B66" s="52"/>
    </row>
    <row r="67" spans="2:2" ht="15.75" customHeight="1" x14ac:dyDescent="0.25">
      <c r="B67" s="52"/>
    </row>
    <row r="68" spans="2:2" ht="15.75" customHeight="1" x14ac:dyDescent="0.25">
      <c r="B68" s="52"/>
    </row>
    <row r="69" spans="2:2" ht="15.75" customHeight="1" x14ac:dyDescent="0.25">
      <c r="B69" s="52"/>
    </row>
    <row r="70" spans="2:2" ht="15.75" customHeight="1" x14ac:dyDescent="0.25">
      <c r="B70" s="52"/>
    </row>
    <row r="71" spans="2:2" ht="15.75" customHeight="1" x14ac:dyDescent="0.25"/>
    <row r="72" spans="2:2" ht="15.75" customHeight="1" x14ac:dyDescent="0.25"/>
    <row r="73" spans="2:2" ht="15.75" customHeight="1" x14ac:dyDescent="0.25"/>
    <row r="74" spans="2:2" ht="15.75" customHeight="1" x14ac:dyDescent="0.25"/>
    <row r="75" spans="2:2" ht="15.75" customHeight="1" x14ac:dyDescent="0.25"/>
    <row r="76" spans="2:2" ht="15.75" customHeight="1" x14ac:dyDescent="0.25"/>
    <row r="77" spans="2:2" ht="15.75" customHeight="1" x14ac:dyDescent="0.25"/>
    <row r="78" spans="2:2" ht="15.75" customHeight="1" x14ac:dyDescent="0.25"/>
    <row r="79" spans="2:2" ht="15.75" customHeight="1" x14ac:dyDescent="0.25"/>
    <row r="80" spans="2:2"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sheetData>
  <mergeCells count="2">
    <mergeCell ref="B40:B55"/>
    <mergeCell ref="K40:L52"/>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Ezequiel Troya</cp:lastModifiedBy>
  <dcterms:created xsi:type="dcterms:W3CDTF">2023-06-05T13:12:31Z</dcterms:created>
  <dcterms:modified xsi:type="dcterms:W3CDTF">2025-02-11T17:19:02Z</dcterms:modified>
</cp:coreProperties>
</file>